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620"/>
  </bookViews>
  <sheets>
    <sheet name="итог восток" sheetId="1" r:id="rId1"/>
  </sheets>
  <definedNames>
    <definedName name="_xlnm._FilterDatabase" localSheetId="0" hidden="1">'итог восток'!$A$3:$BX$63</definedName>
    <definedName name="_xlnm._FilterDatabas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1" l="1"/>
  <c r="AH50" i="1"/>
  <c r="AH6" i="1"/>
  <c r="AH7" i="1"/>
  <c r="AH8" i="1"/>
  <c r="AH9" i="1"/>
  <c r="AH10" i="1"/>
  <c r="AH11" i="1"/>
  <c r="R50" i="1"/>
  <c r="R6" i="1"/>
  <c r="R7" i="1"/>
  <c r="R8" i="1"/>
  <c r="R9" i="1"/>
  <c r="R10" i="1"/>
  <c r="R11" i="1"/>
  <c r="R5" i="1"/>
  <c r="P64" i="1" l="1"/>
  <c r="N64" i="1"/>
  <c r="L64" i="1"/>
  <c r="J64" i="1"/>
  <c r="H64" i="1"/>
  <c r="F64" i="1"/>
  <c r="D64" i="1"/>
  <c r="AH15" i="1"/>
  <c r="R15" i="1"/>
  <c r="AH30" i="1"/>
  <c r="R30" i="1"/>
  <c r="AH29" i="1"/>
  <c r="R29" i="1"/>
  <c r="AH35" i="1"/>
  <c r="R35" i="1"/>
  <c r="AH24" i="1"/>
  <c r="R24" i="1"/>
  <c r="AH14" i="1"/>
  <c r="R14" i="1"/>
  <c r="AH20" i="1"/>
  <c r="R20" i="1"/>
  <c r="AH49" i="1"/>
  <c r="R49" i="1"/>
  <c r="AH58" i="1"/>
  <c r="R58" i="1"/>
  <c r="AH59" i="1"/>
  <c r="R59" i="1"/>
  <c r="AH43" i="1"/>
  <c r="R43" i="1"/>
  <c r="AH34" i="1"/>
  <c r="R34" i="1"/>
  <c r="AH23" i="1"/>
  <c r="R23" i="1"/>
  <c r="AG64" i="1"/>
  <c r="AE64" i="1"/>
  <c r="AC64" i="1"/>
  <c r="AA64" i="1"/>
  <c r="Y64" i="1"/>
  <c r="W64" i="1"/>
  <c r="U64" i="1"/>
  <c r="S64" i="1"/>
  <c r="R57" i="1"/>
  <c r="AH56" i="1"/>
  <c r="R56" i="1"/>
  <c r="AH63" i="1"/>
  <c r="R63" i="1"/>
  <c r="AH48" i="1"/>
  <c r="R48" i="1"/>
  <c r="AH47" i="1"/>
  <c r="R47" i="1"/>
  <c r="AH41" i="1"/>
  <c r="R41" i="1"/>
  <c r="AI6" i="1"/>
  <c r="AH55" i="1"/>
  <c r="R55" i="1"/>
  <c r="AI9" i="1"/>
  <c r="AH28" i="1"/>
  <c r="R28" i="1"/>
  <c r="AH19" i="1"/>
  <c r="R19" i="1"/>
  <c r="AH13" i="1"/>
  <c r="R13" i="1"/>
  <c r="AH33" i="1"/>
  <c r="R33" i="1"/>
  <c r="AH27" i="1"/>
  <c r="R27" i="1"/>
  <c r="AH4" i="1"/>
  <c r="R4" i="1"/>
  <c r="AH42" i="1"/>
  <c r="R42" i="1"/>
  <c r="AH46" i="1"/>
  <c r="R46" i="1"/>
  <c r="AH12" i="1"/>
  <c r="R12" i="1"/>
  <c r="AH32" i="1"/>
  <c r="R32" i="1"/>
  <c r="AH54" i="1"/>
  <c r="R54" i="1"/>
  <c r="AH53" i="1"/>
  <c r="R53" i="1"/>
  <c r="AH18" i="1"/>
  <c r="R18" i="1"/>
  <c r="AI10" i="1"/>
  <c r="AH40" i="1"/>
  <c r="R40" i="1"/>
  <c r="AH22" i="1"/>
  <c r="R22" i="1"/>
  <c r="AH17" i="1"/>
  <c r="R17" i="1"/>
  <c r="AH31" i="1"/>
  <c r="R31" i="1"/>
  <c r="AH36" i="1"/>
  <c r="R36" i="1"/>
  <c r="AH16" i="1"/>
  <c r="R16" i="1"/>
  <c r="AH26" i="1"/>
  <c r="R26" i="1"/>
  <c r="AH45" i="1"/>
  <c r="R45" i="1"/>
  <c r="AH21" i="1"/>
  <c r="R21" i="1"/>
  <c r="AH39" i="1"/>
  <c r="R39" i="1"/>
  <c r="AH44" i="1"/>
  <c r="R44" i="1"/>
  <c r="AH52" i="1"/>
  <c r="R52" i="1"/>
  <c r="AH51" i="1"/>
  <c r="R51" i="1"/>
  <c r="AH25" i="1"/>
  <c r="R25" i="1"/>
  <c r="AI50" i="1"/>
  <c r="AH61" i="1"/>
  <c r="R61" i="1"/>
  <c r="AH38" i="1"/>
  <c r="R38" i="1"/>
  <c r="AH62" i="1"/>
  <c r="R62" i="1"/>
  <c r="AH60" i="1"/>
  <c r="R60" i="1"/>
  <c r="AH37" i="1"/>
  <c r="R37" i="1"/>
  <c r="AI53" i="1" l="1"/>
  <c r="AI46" i="1"/>
  <c r="AI4" i="1"/>
  <c r="AI33" i="1"/>
  <c r="AI19" i="1"/>
  <c r="AI48" i="1"/>
  <c r="AI56" i="1"/>
  <c r="AI52" i="1"/>
  <c r="AI39" i="1"/>
  <c r="AI45" i="1"/>
  <c r="AI47" i="1"/>
  <c r="AI23" i="1"/>
  <c r="AI7" i="1"/>
  <c r="AI59" i="1"/>
  <c r="AI14" i="1"/>
  <c r="AI35" i="1"/>
  <c r="AI30" i="1"/>
  <c r="AI60" i="1"/>
  <c r="AI38" i="1"/>
  <c r="AI26" i="1"/>
  <c r="AI36" i="1"/>
  <c r="AI17" i="1"/>
  <c r="AI54" i="1"/>
  <c r="AI12" i="1"/>
  <c r="T64" i="1"/>
  <c r="V64" i="1"/>
  <c r="X64" i="1"/>
  <c r="Z64" i="1"/>
  <c r="AB64" i="1"/>
  <c r="AJ63" i="1" s="1"/>
  <c r="AD64" i="1"/>
  <c r="AF64" i="1"/>
  <c r="E64" i="1"/>
  <c r="G64" i="1"/>
  <c r="AJ11" i="1" s="1"/>
  <c r="I64" i="1"/>
  <c r="K64" i="1"/>
  <c r="M64" i="1"/>
  <c r="O64" i="1"/>
  <c r="Q64" i="1"/>
  <c r="AI37" i="1"/>
  <c r="AI62" i="1"/>
  <c r="AI61" i="1"/>
  <c r="AI25" i="1"/>
  <c r="AI51" i="1"/>
  <c r="AI44" i="1"/>
  <c r="AI21" i="1"/>
  <c r="AI16" i="1"/>
  <c r="AI31" i="1"/>
  <c r="AI22" i="1"/>
  <c r="AI40" i="1"/>
  <c r="AI18" i="1"/>
  <c r="AI32" i="1"/>
  <c r="AI42" i="1"/>
  <c r="AI27" i="1"/>
  <c r="AI13" i="1"/>
  <c r="AI28" i="1"/>
  <c r="AI55" i="1"/>
  <c r="AI41" i="1"/>
  <c r="AI11" i="1"/>
  <c r="AI63" i="1"/>
  <c r="AI34" i="1"/>
  <c r="AI43" i="1"/>
  <c r="AI58" i="1"/>
  <c r="AI20" i="1"/>
  <c r="AI24" i="1"/>
  <c r="AI29" i="1"/>
  <c r="AI15" i="1"/>
  <c r="AI8" i="1"/>
  <c r="AH57" i="1"/>
  <c r="AI49" i="1"/>
  <c r="AI5" i="1"/>
  <c r="C64" i="1"/>
  <c r="AJ45" i="1" l="1"/>
  <c r="AJ53" i="1"/>
  <c r="AJ25" i="1"/>
  <c r="AJ8" i="1"/>
  <c r="AJ58" i="1"/>
  <c r="AJ49" i="1"/>
  <c r="AJ29" i="1"/>
  <c r="AJ26" i="1"/>
  <c r="AJ34" i="1"/>
  <c r="AJ35" i="1"/>
  <c r="AJ32" i="1"/>
  <c r="AJ30" i="1"/>
  <c r="AJ13" i="1"/>
  <c r="AJ17" i="1"/>
  <c r="AJ12" i="1"/>
  <c r="AJ42" i="1"/>
  <c r="AJ23" i="1"/>
  <c r="AJ22" i="1"/>
  <c r="AJ43" i="1"/>
  <c r="AJ14" i="1"/>
  <c r="AJ28" i="1"/>
  <c r="AJ15" i="1"/>
  <c r="AJ33" i="1"/>
  <c r="AJ31" i="1"/>
  <c r="AJ16" i="1"/>
  <c r="AJ57" i="1"/>
  <c r="AJ6" i="1"/>
  <c r="AJ41" i="1"/>
  <c r="AJ5" i="1"/>
  <c r="AJ54" i="1"/>
  <c r="AJ56" i="1"/>
  <c r="AJ46" i="1"/>
  <c r="AJ24" i="1"/>
  <c r="AJ59" i="1"/>
  <c r="AJ50" i="1"/>
  <c r="AJ47" i="1"/>
  <c r="AJ19" i="1"/>
  <c r="AJ7" i="1"/>
  <c r="AJ55" i="1"/>
  <c r="AJ27" i="1"/>
  <c r="AJ20" i="1"/>
  <c r="AJ48" i="1"/>
  <c r="AJ9" i="1"/>
  <c r="AJ4" i="1"/>
  <c r="AJ10" i="1"/>
  <c r="AJ52" i="1"/>
  <c r="AJ38" i="1"/>
  <c r="AJ60" i="1"/>
  <c r="AJ18" i="1"/>
  <c r="AJ40" i="1"/>
  <c r="AJ36" i="1"/>
  <c r="AJ21" i="1"/>
  <c r="AJ44" i="1"/>
  <c r="AJ51" i="1"/>
  <c r="AJ61" i="1"/>
  <c r="AJ62" i="1"/>
  <c r="AJ37" i="1"/>
  <c r="AJ39" i="1"/>
  <c r="AI57" i="1"/>
</calcChain>
</file>

<file path=xl/sharedStrings.xml><?xml version="1.0" encoding="utf-8"?>
<sst xmlns="http://schemas.openxmlformats.org/spreadsheetml/2006/main" count="66" uniqueCount="66">
  <si>
    <t>Команда</t>
  </si>
  <si>
    <t xml:space="preserve">I </t>
  </si>
  <si>
    <t>II</t>
  </si>
  <si>
    <t>ОБЩ ИТОГ</t>
  </si>
  <si>
    <t>РЕЙТИНГ</t>
  </si>
  <si>
    <t>Мудрый атом</t>
  </si>
  <si>
    <t>Быстрый нейтрон</t>
  </si>
  <si>
    <t>Солянка</t>
  </si>
  <si>
    <t>Ядерные щи</t>
  </si>
  <si>
    <t>Криспер</t>
  </si>
  <si>
    <t>Позитрон</t>
  </si>
  <si>
    <t>Мояорка</t>
  </si>
  <si>
    <t>Мотиваторы</t>
  </si>
  <si>
    <t>Nova</t>
  </si>
  <si>
    <t>Команда Марии Роскошной</t>
  </si>
  <si>
    <t>Центр циклона</t>
  </si>
  <si>
    <t>Люди науки</t>
  </si>
  <si>
    <t>УралиУм</t>
  </si>
  <si>
    <t>UMATEX</t>
  </si>
  <si>
    <t>Центротех</t>
  </si>
  <si>
    <t>Элерон</t>
  </si>
  <si>
    <t>Неестественный отбор</t>
  </si>
  <si>
    <t>Бритва Оккама</t>
  </si>
  <si>
    <t>АО "СХК" Гексач</t>
  </si>
  <si>
    <t>АО "СХК" Кристалл</t>
  </si>
  <si>
    <t>АО "ГСПИ" Жилетка Вассермана</t>
  </si>
  <si>
    <t>АО "Гринатом" Хранители знаний</t>
  </si>
  <si>
    <t>НЗХК</t>
  </si>
  <si>
    <t>ГРИНАТОМ</t>
  </si>
  <si>
    <t>ОКЕЙ, ГУГЛ (СЕВЕР)</t>
  </si>
  <si>
    <t>ГСПИ</t>
  </si>
  <si>
    <t>Малахит</t>
  </si>
  <si>
    <t>пятерочка</t>
  </si>
  <si>
    <t>Палата #16</t>
  </si>
  <si>
    <t>25-й кадр</t>
  </si>
  <si>
    <t>Умки</t>
  </si>
  <si>
    <t>Дети Маминой Подруги</t>
  </si>
  <si>
    <t>Верба</t>
  </si>
  <si>
    <t>Спектр ЧЕ</t>
  </si>
  <si>
    <t>23 элемент</t>
  </si>
  <si>
    <t>Авангард</t>
  </si>
  <si>
    <t>Стрелец</t>
  </si>
  <si>
    <t>3,14</t>
  </si>
  <si>
    <t>ASE</t>
  </si>
  <si>
    <t>GreenТим</t>
  </si>
  <si>
    <t>ВНИИНМ</t>
  </si>
  <si>
    <t>Графит</t>
  </si>
  <si>
    <t>Жаль Долли</t>
  </si>
  <si>
    <t>Лоусон с колой</t>
  </si>
  <si>
    <t>Мечта сбывается</t>
  </si>
  <si>
    <t>Мишин комплишн</t>
  </si>
  <si>
    <t>Мы редкие"</t>
  </si>
  <si>
    <t>Мяуоны делом жалят</t>
  </si>
  <si>
    <t>Свет в конце</t>
  </si>
  <si>
    <t>Сны Курчатова</t>
  </si>
  <si>
    <t>Стройка века</t>
  </si>
  <si>
    <t>Тричетырнадцатьпятнадцать</t>
  </si>
  <si>
    <t>Уранавты</t>
  </si>
  <si>
    <t>Ядерные комплексы</t>
  </si>
  <si>
    <t>Академик Ломоносов</t>
  </si>
  <si>
    <t>Мозговороты</t>
  </si>
  <si>
    <t>Комбинизон Хиггса</t>
  </si>
  <si>
    <t>ИГЛЗ</t>
  </si>
  <si>
    <t>ППГХО</t>
  </si>
  <si>
    <t>ХИАГДА</t>
  </si>
  <si>
    <t>выход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</si>
</sst>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i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0" applyNumberFormat="1" applyFont="1" applyFill="1" applyBorder="1" applyAlignment="1"/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left" vertical="top" wrapText="1"/>
    </xf>
    <xf numFmtId="0" fontId="3" fillId="5" borderId="2" xfId="0" applyNumberFormat="1" applyFont="1" applyFill="1" applyBorder="1" applyAlignment="1">
      <alignment horizontal="left"/>
    </xf>
    <xf numFmtId="0" fontId="4" fillId="4" borderId="2" xfId="0" applyNumberFormat="1" applyFont="1" applyFill="1" applyBorder="1" applyAlignment="1"/>
    <xf numFmtId="0" fontId="1" fillId="4" borderId="2" xfId="0" applyNumberFormat="1" applyFont="1" applyFill="1" applyBorder="1" applyAlignment="1">
      <alignment horizontal="right" vertical="top" wrapText="1"/>
    </xf>
    <xf numFmtId="0" fontId="5" fillId="4" borderId="2" xfId="0" applyNumberFormat="1" applyFont="1" applyFill="1" applyBorder="1" applyAlignment="1">
      <alignment horizontal="right" vertical="top" wrapText="1"/>
    </xf>
    <xf numFmtId="0" fontId="0" fillId="4" borderId="2" xfId="0" applyFill="1" applyBorder="1">
      <alignment vertical="center"/>
    </xf>
    <xf numFmtId="0" fontId="4" fillId="2" borderId="1" xfId="0" applyNumberFormat="1" applyFont="1" applyFill="1" applyBorder="1" applyAlignment="1"/>
    <xf numFmtId="0" fontId="4" fillId="5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right" vertical="top" wrapText="1"/>
    </xf>
    <xf numFmtId="0" fontId="6" fillId="5" borderId="2" xfId="0" applyNumberFormat="1" applyFont="1" applyFill="1" applyBorder="1" applyAlignment="1"/>
    <xf numFmtId="0" fontId="3" fillId="5" borderId="2" xfId="0" applyNumberFormat="1" applyFont="1" applyFill="1" applyBorder="1" applyAlignment="1"/>
    <xf numFmtId="0" fontId="0" fillId="0" borderId="2" xfId="0" applyBorder="1">
      <alignment vertical="center"/>
    </xf>
    <xf numFmtId="0" fontId="1" fillId="0" borderId="0" xfId="0" applyNumberFormat="1" applyFont="1" applyFill="1" applyBorder="1" applyAlignment="1">
      <alignment horizontal="right" vertical="top" wrapText="1"/>
    </xf>
    <xf numFmtId="0" fontId="0" fillId="4" borderId="0" xfId="0" applyFill="1">
      <alignment vertical="center"/>
    </xf>
    <xf numFmtId="0" fontId="7" fillId="5" borderId="2" xfId="0" applyNumberFormat="1" applyFont="1" applyFill="1" applyBorder="1" applyAlignment="1"/>
    <xf numFmtId="0" fontId="8" fillId="6" borderId="1" xfId="0" applyNumberFormat="1" applyFont="1" applyFill="1" applyBorder="1" applyAlignment="1"/>
    <xf numFmtId="0" fontId="5" fillId="0" borderId="2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5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R50" sqref="R50"/>
    </sheetView>
  </sheetViews>
  <sheetFormatPr defaultColWidth="9.1796875" defaultRowHeight="15" customHeight="1" x14ac:dyDescent="0.25"/>
  <cols>
    <col min="1" max="1" width="4.453125" bestFit="1" customWidth="1"/>
    <col min="2" max="2" width="16.7265625" bestFit="1" customWidth="1"/>
    <col min="3" max="3" width="5" customWidth="1"/>
    <col min="4" max="11" width="4.453125" customWidth="1"/>
    <col min="12" max="17" width="5.7265625" customWidth="1"/>
    <col min="18" max="18" width="4.1796875" style="17" bestFit="1" customWidth="1"/>
    <col min="19" max="22" width="5.7265625" customWidth="1"/>
    <col min="23" max="33" width="5.54296875" customWidth="1"/>
    <col min="34" max="34" width="4.7265625" style="17" bestFit="1" customWidth="1"/>
    <col min="35" max="35" width="5.453125" customWidth="1"/>
    <col min="36" max="36" width="6.54296875" customWidth="1"/>
  </cols>
  <sheetData>
    <row r="1" spans="1:36" ht="15" customHeight="1" x14ac:dyDescent="0.25">
      <c r="R1"/>
      <c r="AH1"/>
    </row>
    <row r="2" spans="1:36" ht="15" customHeight="1" x14ac:dyDescent="0.25">
      <c r="B2" t="s">
        <v>65</v>
      </c>
      <c r="R2"/>
      <c r="AH2"/>
    </row>
    <row r="3" spans="1:36" ht="15" customHeight="1" x14ac:dyDescent="0.35">
      <c r="A3" s="1"/>
      <c r="B3" s="2" t="s">
        <v>0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4" t="s">
        <v>1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4" t="s">
        <v>2</v>
      </c>
      <c r="AI3" s="5" t="s">
        <v>3</v>
      </c>
      <c r="AJ3" s="5" t="s">
        <v>4</v>
      </c>
    </row>
    <row r="4" spans="1:36" ht="15" customHeight="1" x14ac:dyDescent="0.35">
      <c r="A4" s="10">
        <v>1</v>
      </c>
      <c r="B4" s="6" t="s">
        <v>9</v>
      </c>
      <c r="C4" s="9">
        <v>1</v>
      </c>
      <c r="D4" s="9">
        <v>1</v>
      </c>
      <c r="E4" s="9"/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/>
      <c r="M4" s="9">
        <v>1</v>
      </c>
      <c r="N4" s="9">
        <v>1</v>
      </c>
      <c r="O4" s="9">
        <v>1</v>
      </c>
      <c r="P4" s="9"/>
      <c r="Q4" s="9">
        <v>1</v>
      </c>
      <c r="R4" s="8">
        <f t="shared" ref="R4:R35" si="0">SUM(C4:Q4)</f>
        <v>12</v>
      </c>
      <c r="S4" s="9">
        <v>1</v>
      </c>
      <c r="T4" s="9"/>
      <c r="U4" s="9">
        <v>1</v>
      </c>
      <c r="V4" s="9"/>
      <c r="W4" s="9">
        <v>1</v>
      </c>
      <c r="X4" s="9"/>
      <c r="Y4" s="9">
        <v>1</v>
      </c>
      <c r="Z4" s="9">
        <v>1</v>
      </c>
      <c r="AA4" s="9">
        <v>1</v>
      </c>
      <c r="AB4" s="9">
        <v>1</v>
      </c>
      <c r="AC4" s="9">
        <v>1</v>
      </c>
      <c r="AD4" s="9"/>
      <c r="AE4" s="9">
        <v>1</v>
      </c>
      <c r="AF4" s="9"/>
      <c r="AG4" s="9">
        <v>1</v>
      </c>
      <c r="AH4" s="8">
        <f t="shared" ref="AH4:AH35" si="1">SUM(S4:AG4)</f>
        <v>10</v>
      </c>
      <c r="AI4" s="13">
        <f t="shared" ref="AI4:AI35" si="2">R4+AH4</f>
        <v>22</v>
      </c>
      <c r="AJ4" s="14">
        <f>SUMIF(C4:AH4,1,$C$64:$AH$64)</f>
        <v>722</v>
      </c>
    </row>
    <row r="5" spans="1:36" ht="15" customHeight="1" x14ac:dyDescent="0.35">
      <c r="A5" s="10">
        <v>2</v>
      </c>
      <c r="B5" s="6" t="s">
        <v>5</v>
      </c>
      <c r="C5" s="9">
        <v>1</v>
      </c>
      <c r="D5" s="9">
        <v>0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0</v>
      </c>
      <c r="M5" s="9">
        <v>1</v>
      </c>
      <c r="N5" s="9">
        <v>1</v>
      </c>
      <c r="O5" s="9">
        <v>0</v>
      </c>
      <c r="P5" s="9">
        <v>0</v>
      </c>
      <c r="Q5" s="9">
        <v>1</v>
      </c>
      <c r="R5" s="8">
        <f t="shared" si="0"/>
        <v>11</v>
      </c>
      <c r="S5" s="9">
        <v>1</v>
      </c>
      <c r="T5" s="9">
        <v>1</v>
      </c>
      <c r="U5" s="9">
        <v>1</v>
      </c>
      <c r="V5" s="9">
        <v>1</v>
      </c>
      <c r="W5" s="9">
        <v>1</v>
      </c>
      <c r="X5" s="9">
        <v>1</v>
      </c>
      <c r="Y5" s="9">
        <v>1</v>
      </c>
      <c r="Z5" s="9">
        <v>1</v>
      </c>
      <c r="AA5" s="9">
        <v>0</v>
      </c>
      <c r="AB5" s="9">
        <v>1</v>
      </c>
      <c r="AC5" s="9">
        <v>0</v>
      </c>
      <c r="AD5" s="9">
        <v>0</v>
      </c>
      <c r="AE5" s="9">
        <v>1</v>
      </c>
      <c r="AF5" s="9">
        <v>0</v>
      </c>
      <c r="AG5" s="9">
        <v>1</v>
      </c>
      <c r="AH5" s="8">
        <f t="shared" si="1"/>
        <v>11</v>
      </c>
      <c r="AI5" s="13">
        <f t="shared" si="2"/>
        <v>22</v>
      </c>
      <c r="AJ5" s="14">
        <f>SUMIF(C5:AH5,1,$C$64:$AH$64)</f>
        <v>681</v>
      </c>
    </row>
    <row r="6" spans="1:36" ht="15" customHeight="1" x14ac:dyDescent="0.35">
      <c r="A6" s="10">
        <v>3</v>
      </c>
      <c r="B6" s="6" t="s">
        <v>47</v>
      </c>
      <c r="C6" s="7">
        <v>1</v>
      </c>
      <c r="D6" s="7"/>
      <c r="E6" s="7"/>
      <c r="F6" s="7">
        <v>1</v>
      </c>
      <c r="G6" s="7">
        <v>1</v>
      </c>
      <c r="H6" s="7">
        <v>1</v>
      </c>
      <c r="I6" s="7"/>
      <c r="J6" s="7">
        <v>1</v>
      </c>
      <c r="K6" s="7">
        <v>1</v>
      </c>
      <c r="L6" s="7"/>
      <c r="M6" s="7">
        <v>1</v>
      </c>
      <c r="N6" s="7">
        <v>1</v>
      </c>
      <c r="O6" s="7">
        <v>1</v>
      </c>
      <c r="P6" s="7">
        <v>1</v>
      </c>
      <c r="Q6" s="7">
        <v>1</v>
      </c>
      <c r="R6" s="8">
        <f t="shared" si="0"/>
        <v>11</v>
      </c>
      <c r="S6" s="7">
        <v>1</v>
      </c>
      <c r="T6" s="7">
        <v>1</v>
      </c>
      <c r="U6" s="7">
        <v>1</v>
      </c>
      <c r="V6" s="7">
        <v>1</v>
      </c>
      <c r="W6" s="7">
        <v>1</v>
      </c>
      <c r="X6" s="7">
        <v>1</v>
      </c>
      <c r="Y6" s="7"/>
      <c r="Z6" s="7"/>
      <c r="AA6" s="7"/>
      <c r="AB6" s="7"/>
      <c r="AC6" s="7">
        <v>1</v>
      </c>
      <c r="AD6" s="7"/>
      <c r="AE6" s="7">
        <v>1</v>
      </c>
      <c r="AF6" s="7"/>
      <c r="AG6" s="7">
        <v>1</v>
      </c>
      <c r="AH6" s="8">
        <f t="shared" si="1"/>
        <v>9</v>
      </c>
      <c r="AI6" s="13">
        <f t="shared" si="2"/>
        <v>20</v>
      </c>
      <c r="AJ6" s="14">
        <f>SUMIF(C6:AH6,1,$C$64:$AH$64)</f>
        <v>614</v>
      </c>
    </row>
    <row r="7" spans="1:36" ht="15" customHeight="1" x14ac:dyDescent="0.35">
      <c r="A7" s="10">
        <v>4</v>
      </c>
      <c r="B7" s="6" t="s">
        <v>55</v>
      </c>
      <c r="C7" s="7"/>
      <c r="D7" s="7">
        <v>1</v>
      </c>
      <c r="E7" s="7"/>
      <c r="F7" s="7">
        <v>1</v>
      </c>
      <c r="G7" s="7">
        <v>1</v>
      </c>
      <c r="H7" s="7">
        <v>1</v>
      </c>
      <c r="I7" s="7"/>
      <c r="J7" s="7"/>
      <c r="K7" s="7">
        <v>1</v>
      </c>
      <c r="L7" s="7">
        <v>1</v>
      </c>
      <c r="M7" s="7">
        <v>1</v>
      </c>
      <c r="N7" s="7"/>
      <c r="O7" s="7">
        <v>1</v>
      </c>
      <c r="P7" s="7"/>
      <c r="Q7" s="7">
        <v>1</v>
      </c>
      <c r="R7" s="8">
        <f t="shared" si="0"/>
        <v>9</v>
      </c>
      <c r="S7" s="7">
        <v>1</v>
      </c>
      <c r="T7" s="7">
        <v>1</v>
      </c>
      <c r="U7" s="7">
        <v>1</v>
      </c>
      <c r="V7" s="7">
        <v>1</v>
      </c>
      <c r="W7" s="7">
        <v>1</v>
      </c>
      <c r="X7" s="7"/>
      <c r="Y7" s="7">
        <v>1</v>
      </c>
      <c r="Z7" s="7">
        <v>1</v>
      </c>
      <c r="AA7" s="7"/>
      <c r="AB7" s="7">
        <v>1</v>
      </c>
      <c r="AC7" s="7">
        <v>1</v>
      </c>
      <c r="AD7" s="7"/>
      <c r="AE7" s="7">
        <v>1</v>
      </c>
      <c r="AF7" s="7"/>
      <c r="AG7" s="7">
        <v>1</v>
      </c>
      <c r="AH7" s="8">
        <f t="shared" si="1"/>
        <v>11</v>
      </c>
      <c r="AI7" s="13">
        <f t="shared" si="2"/>
        <v>20</v>
      </c>
      <c r="AJ7" s="14">
        <f>SUMIF(C7:AH7,1,$C$64:$AH$64)</f>
        <v>615</v>
      </c>
    </row>
    <row r="8" spans="1:36" ht="15" customHeight="1" x14ac:dyDescent="0.35">
      <c r="A8" s="10">
        <v>5</v>
      </c>
      <c r="B8" s="6" t="s">
        <v>64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1</v>
      </c>
      <c r="I8" s="7">
        <v>0</v>
      </c>
      <c r="J8" s="7">
        <v>1</v>
      </c>
      <c r="K8" s="7">
        <v>1</v>
      </c>
      <c r="L8" s="7">
        <v>0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8">
        <f t="shared" si="0"/>
        <v>9</v>
      </c>
      <c r="S8" s="7">
        <v>1</v>
      </c>
      <c r="T8" s="7">
        <v>0</v>
      </c>
      <c r="U8" s="7">
        <v>1</v>
      </c>
      <c r="V8" s="7">
        <v>1</v>
      </c>
      <c r="W8" s="7">
        <v>0</v>
      </c>
      <c r="X8" s="7">
        <v>1</v>
      </c>
      <c r="Y8" s="7">
        <v>1</v>
      </c>
      <c r="Z8" s="7">
        <v>1</v>
      </c>
      <c r="AA8" s="7">
        <v>0</v>
      </c>
      <c r="AB8" s="7">
        <v>1</v>
      </c>
      <c r="AC8" s="7">
        <v>1</v>
      </c>
      <c r="AD8" s="7">
        <v>1</v>
      </c>
      <c r="AE8" s="7">
        <v>1</v>
      </c>
      <c r="AF8" s="7">
        <v>0</v>
      </c>
      <c r="AG8" s="7">
        <v>1</v>
      </c>
      <c r="AH8" s="8">
        <f t="shared" si="1"/>
        <v>11</v>
      </c>
      <c r="AI8" s="13">
        <f t="shared" si="2"/>
        <v>20</v>
      </c>
      <c r="AJ8" s="14">
        <f>SUMIF(C8:AH8,1,$C$64:$AH$64)</f>
        <v>623</v>
      </c>
    </row>
    <row r="9" spans="1:36" ht="15" customHeight="1" x14ac:dyDescent="0.35">
      <c r="A9" s="10">
        <v>6</v>
      </c>
      <c r="B9" s="6" t="s">
        <v>45</v>
      </c>
      <c r="C9" s="7"/>
      <c r="D9" s="7"/>
      <c r="E9" s="7">
        <v>1</v>
      </c>
      <c r="F9" s="7">
        <v>1</v>
      </c>
      <c r="G9" s="7">
        <v>1</v>
      </c>
      <c r="H9" s="7">
        <v>1</v>
      </c>
      <c r="I9" s="7">
        <v>1</v>
      </c>
      <c r="J9" s="7"/>
      <c r="K9" s="7">
        <v>1</v>
      </c>
      <c r="L9" s="7"/>
      <c r="M9" s="7"/>
      <c r="N9" s="7">
        <v>1</v>
      </c>
      <c r="O9" s="7"/>
      <c r="P9" s="7">
        <v>1</v>
      </c>
      <c r="Q9" s="7">
        <v>1</v>
      </c>
      <c r="R9" s="8">
        <f t="shared" si="0"/>
        <v>9</v>
      </c>
      <c r="S9" s="7">
        <v>1</v>
      </c>
      <c r="T9" s="7"/>
      <c r="U9" s="7">
        <v>1</v>
      </c>
      <c r="V9" s="7">
        <v>1</v>
      </c>
      <c r="W9" s="7">
        <v>1</v>
      </c>
      <c r="X9" s="7">
        <v>1</v>
      </c>
      <c r="Y9" s="7"/>
      <c r="Z9" s="7">
        <v>1</v>
      </c>
      <c r="AA9" s="7"/>
      <c r="AB9" s="7">
        <v>1</v>
      </c>
      <c r="AC9" s="7">
        <v>1</v>
      </c>
      <c r="AD9" s="7"/>
      <c r="AE9" s="7">
        <v>1</v>
      </c>
      <c r="AF9" s="7"/>
      <c r="AG9" s="7">
        <v>1</v>
      </c>
      <c r="AH9" s="8">
        <f t="shared" si="1"/>
        <v>10</v>
      </c>
      <c r="AI9" s="13">
        <f t="shared" si="2"/>
        <v>19</v>
      </c>
      <c r="AJ9" s="14">
        <f>SUMIF(C9:AH9,1,$C$64:$AH$64)</f>
        <v>585</v>
      </c>
    </row>
    <row r="10" spans="1:36" ht="15" customHeight="1" x14ac:dyDescent="0.35">
      <c r="A10" s="10">
        <v>7</v>
      </c>
      <c r="B10" s="6" t="s">
        <v>19</v>
      </c>
      <c r="C10" s="7">
        <v>0</v>
      </c>
      <c r="D10" s="7">
        <v>0</v>
      </c>
      <c r="E10" s="7">
        <v>0</v>
      </c>
      <c r="F10" s="7">
        <v>1</v>
      </c>
      <c r="G10" s="7">
        <v>1</v>
      </c>
      <c r="H10" s="7">
        <v>0</v>
      </c>
      <c r="I10" s="7">
        <v>1</v>
      </c>
      <c r="J10" s="7">
        <v>1</v>
      </c>
      <c r="K10" s="7">
        <v>1</v>
      </c>
      <c r="L10" s="7">
        <v>0</v>
      </c>
      <c r="M10" s="7">
        <v>1</v>
      </c>
      <c r="N10" s="7">
        <v>1</v>
      </c>
      <c r="O10" s="7">
        <v>0</v>
      </c>
      <c r="P10" s="7">
        <v>0</v>
      </c>
      <c r="Q10" s="7">
        <v>1</v>
      </c>
      <c r="R10" s="8">
        <f t="shared" si="0"/>
        <v>8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0</v>
      </c>
      <c r="Y10" s="7">
        <v>1</v>
      </c>
      <c r="Z10" s="7">
        <v>0</v>
      </c>
      <c r="AA10" s="7">
        <v>0</v>
      </c>
      <c r="AB10" s="7">
        <v>1</v>
      </c>
      <c r="AC10" s="7">
        <v>1</v>
      </c>
      <c r="AD10" s="7">
        <v>0</v>
      </c>
      <c r="AE10" s="7">
        <v>1</v>
      </c>
      <c r="AF10" s="7">
        <v>0</v>
      </c>
      <c r="AG10" s="7">
        <v>1</v>
      </c>
      <c r="AH10" s="8">
        <f t="shared" si="1"/>
        <v>10</v>
      </c>
      <c r="AI10" s="13">
        <f t="shared" si="2"/>
        <v>18</v>
      </c>
      <c r="AJ10" s="14">
        <f>SUMIF(C10:AH10,1,$C$64:$AH$64)</f>
        <v>511</v>
      </c>
    </row>
    <row r="11" spans="1:36" ht="15" customHeight="1" x14ac:dyDescent="0.35">
      <c r="A11" s="10">
        <v>8</v>
      </c>
      <c r="B11" s="6" t="s">
        <v>49</v>
      </c>
      <c r="C11" s="7"/>
      <c r="D11" s="7">
        <v>1</v>
      </c>
      <c r="E11" s="7"/>
      <c r="F11" s="7">
        <v>1</v>
      </c>
      <c r="G11" s="7">
        <v>1</v>
      </c>
      <c r="H11" s="7">
        <v>1</v>
      </c>
      <c r="I11" s="7"/>
      <c r="J11" s="7"/>
      <c r="K11" s="7">
        <v>1</v>
      </c>
      <c r="L11" s="7"/>
      <c r="M11" s="7"/>
      <c r="N11" s="7">
        <v>1</v>
      </c>
      <c r="O11" s="7"/>
      <c r="P11" s="7">
        <v>1</v>
      </c>
      <c r="Q11" s="7"/>
      <c r="R11" s="8">
        <f t="shared" si="0"/>
        <v>7</v>
      </c>
      <c r="S11" s="7">
        <v>1</v>
      </c>
      <c r="T11" s="7"/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/>
      <c r="AB11" s="7">
        <v>1</v>
      </c>
      <c r="AC11" s="7">
        <v>1</v>
      </c>
      <c r="AD11" s="7"/>
      <c r="AE11" s="7">
        <v>1</v>
      </c>
      <c r="AF11" s="7"/>
      <c r="AG11" s="7">
        <v>1</v>
      </c>
      <c r="AH11" s="8">
        <f t="shared" si="1"/>
        <v>11</v>
      </c>
      <c r="AI11" s="13">
        <f t="shared" si="2"/>
        <v>18</v>
      </c>
      <c r="AJ11" s="14">
        <f>SUMIF(C11:AH11,1,$C$64:$AH$64)</f>
        <v>556</v>
      </c>
    </row>
    <row r="12" spans="1:36" ht="15" customHeight="1" x14ac:dyDescent="0.35">
      <c r="A12" s="10">
        <v>9</v>
      </c>
      <c r="B12" s="6" t="s">
        <v>8</v>
      </c>
      <c r="C12" s="7"/>
      <c r="D12" s="7">
        <v>1</v>
      </c>
      <c r="E12" s="7"/>
      <c r="F12" s="9"/>
      <c r="G12" s="7">
        <v>1</v>
      </c>
      <c r="H12" s="7">
        <v>1</v>
      </c>
      <c r="I12" s="7"/>
      <c r="J12" s="7"/>
      <c r="K12" s="7">
        <v>1</v>
      </c>
      <c r="L12" s="7"/>
      <c r="M12" s="7"/>
      <c r="N12" s="7">
        <v>1</v>
      </c>
      <c r="O12" s="7">
        <v>1</v>
      </c>
      <c r="P12" s="7"/>
      <c r="Q12" s="7">
        <v>1</v>
      </c>
      <c r="R12" s="8">
        <f t="shared" si="0"/>
        <v>7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/>
      <c r="Z12" s="7"/>
      <c r="AA12" s="7">
        <v>1</v>
      </c>
      <c r="AB12" s="7"/>
      <c r="AC12" s="7">
        <v>1</v>
      </c>
      <c r="AD12" s="7"/>
      <c r="AE12" s="7">
        <v>1</v>
      </c>
      <c r="AF12" s="7"/>
      <c r="AG12" s="7">
        <v>1</v>
      </c>
      <c r="AH12" s="8">
        <f t="shared" si="1"/>
        <v>10</v>
      </c>
      <c r="AI12" s="13">
        <f t="shared" si="2"/>
        <v>17</v>
      </c>
      <c r="AJ12" s="14">
        <f>SUMIF(C12:AH12,1,$C$64:$AH$64)</f>
        <v>507</v>
      </c>
    </row>
    <row r="13" spans="1:36" ht="15" customHeight="1" x14ac:dyDescent="0.35">
      <c r="A13" s="10">
        <v>10</v>
      </c>
      <c r="B13" s="6" t="s">
        <v>44</v>
      </c>
      <c r="C13" s="7"/>
      <c r="D13" s="7">
        <v>1</v>
      </c>
      <c r="E13" s="7"/>
      <c r="F13" s="7">
        <v>1</v>
      </c>
      <c r="G13" s="7">
        <v>1</v>
      </c>
      <c r="H13" s="7">
        <v>1</v>
      </c>
      <c r="I13" s="7"/>
      <c r="J13" s="7"/>
      <c r="K13" s="7">
        <v>1</v>
      </c>
      <c r="L13" s="7"/>
      <c r="M13" s="7">
        <v>1</v>
      </c>
      <c r="N13" s="7">
        <v>1</v>
      </c>
      <c r="O13" s="7"/>
      <c r="P13" s="7"/>
      <c r="Q13" s="7">
        <v>1</v>
      </c>
      <c r="R13" s="8">
        <f t="shared" si="0"/>
        <v>8</v>
      </c>
      <c r="S13" s="7">
        <v>1</v>
      </c>
      <c r="T13" s="7"/>
      <c r="U13" s="7">
        <v>1</v>
      </c>
      <c r="V13" s="7">
        <v>1</v>
      </c>
      <c r="W13" s="7">
        <v>1</v>
      </c>
      <c r="X13" s="7"/>
      <c r="Y13" s="7">
        <v>1</v>
      </c>
      <c r="Z13" s="7">
        <v>1</v>
      </c>
      <c r="AA13" s="7"/>
      <c r="AB13" s="7">
        <v>1</v>
      </c>
      <c r="AC13" s="7"/>
      <c r="AD13" s="7"/>
      <c r="AE13" s="7">
        <v>1</v>
      </c>
      <c r="AF13" s="7"/>
      <c r="AG13" s="7">
        <v>1</v>
      </c>
      <c r="AH13" s="8">
        <f t="shared" si="1"/>
        <v>9</v>
      </c>
      <c r="AI13" s="13">
        <f t="shared" si="2"/>
        <v>17</v>
      </c>
      <c r="AJ13" s="14">
        <f>SUMIF(C13:AH13,1,$C$64:$AH$64)</f>
        <v>453</v>
      </c>
    </row>
    <row r="14" spans="1:36" ht="15" customHeight="1" x14ac:dyDescent="0.35">
      <c r="A14" s="10">
        <v>11</v>
      </c>
      <c r="B14" s="6" t="s">
        <v>61</v>
      </c>
      <c r="C14" s="7">
        <v>1</v>
      </c>
      <c r="D14" s="7">
        <v>0</v>
      </c>
      <c r="E14" s="7">
        <v>0</v>
      </c>
      <c r="F14" s="7">
        <v>1</v>
      </c>
      <c r="G14" s="7">
        <v>1</v>
      </c>
      <c r="H14" s="7">
        <v>1</v>
      </c>
      <c r="I14" s="7">
        <v>0</v>
      </c>
      <c r="J14" s="7">
        <v>0</v>
      </c>
      <c r="K14" s="7">
        <v>1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1</v>
      </c>
      <c r="R14" s="8">
        <f t="shared" si="0"/>
        <v>8</v>
      </c>
      <c r="S14" s="7">
        <v>1</v>
      </c>
      <c r="T14" s="7">
        <v>0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0</v>
      </c>
      <c r="AA14" s="7">
        <v>0</v>
      </c>
      <c r="AB14" s="7">
        <v>1</v>
      </c>
      <c r="AC14" s="7">
        <v>1</v>
      </c>
      <c r="AD14" s="7">
        <v>0</v>
      </c>
      <c r="AE14" s="7">
        <v>1</v>
      </c>
      <c r="AF14" s="7">
        <v>0</v>
      </c>
      <c r="AG14" s="7">
        <v>0</v>
      </c>
      <c r="AH14" s="8">
        <f t="shared" si="1"/>
        <v>9</v>
      </c>
      <c r="AI14" s="13">
        <f t="shared" si="2"/>
        <v>17</v>
      </c>
      <c r="AJ14" s="14">
        <f>SUMIF(C14:AH14,1,$C$64:$AH$64)</f>
        <v>469</v>
      </c>
    </row>
    <row r="15" spans="1:36" ht="15" customHeight="1" x14ac:dyDescent="0.35">
      <c r="A15" s="10">
        <v>12</v>
      </c>
      <c r="B15" s="6" t="s">
        <v>10</v>
      </c>
      <c r="C15" s="9">
        <v>0</v>
      </c>
      <c r="D15" s="9">
        <v>0</v>
      </c>
      <c r="E15" s="9">
        <v>1</v>
      </c>
      <c r="F15" s="9">
        <v>1</v>
      </c>
      <c r="G15" s="9">
        <v>1</v>
      </c>
      <c r="H15" s="9">
        <v>1</v>
      </c>
      <c r="I15" s="9">
        <v>0</v>
      </c>
      <c r="J15" s="9">
        <v>0</v>
      </c>
      <c r="K15" s="9">
        <v>1</v>
      </c>
      <c r="L15" s="9">
        <v>1</v>
      </c>
      <c r="M15" s="9">
        <v>1</v>
      </c>
      <c r="N15" s="9">
        <v>0</v>
      </c>
      <c r="O15" s="9">
        <v>1</v>
      </c>
      <c r="P15" s="9">
        <v>0</v>
      </c>
      <c r="Q15" s="9">
        <v>1</v>
      </c>
      <c r="R15" s="8">
        <f t="shared" si="0"/>
        <v>9</v>
      </c>
      <c r="S15" s="9">
        <v>1</v>
      </c>
      <c r="T15" s="9">
        <v>0</v>
      </c>
      <c r="U15" s="9">
        <v>1</v>
      </c>
      <c r="V15" s="9">
        <v>1</v>
      </c>
      <c r="W15" s="9">
        <v>0</v>
      </c>
      <c r="X15" s="9">
        <v>0</v>
      </c>
      <c r="Y15" s="9">
        <v>0</v>
      </c>
      <c r="Z15" s="9">
        <v>1</v>
      </c>
      <c r="AA15" s="9">
        <v>0</v>
      </c>
      <c r="AB15" s="9">
        <v>1</v>
      </c>
      <c r="AC15" s="9">
        <v>1</v>
      </c>
      <c r="AD15" s="9">
        <v>0</v>
      </c>
      <c r="AE15" s="9">
        <v>1</v>
      </c>
      <c r="AF15" s="9">
        <v>0</v>
      </c>
      <c r="AG15" s="9">
        <v>1</v>
      </c>
      <c r="AH15" s="8">
        <f t="shared" si="1"/>
        <v>8</v>
      </c>
      <c r="AI15" s="13">
        <f t="shared" si="2"/>
        <v>17</v>
      </c>
      <c r="AJ15" s="14">
        <f>SUMIF(C15:AH15,1,$C$64:$AH$64)</f>
        <v>516</v>
      </c>
    </row>
    <row r="16" spans="1:36" ht="15" customHeight="1" x14ac:dyDescent="0.35">
      <c r="A16" s="10">
        <v>13</v>
      </c>
      <c r="B16" s="11" t="s">
        <v>35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1</v>
      </c>
      <c r="N16" s="12">
        <v>1</v>
      </c>
      <c r="O16" s="12">
        <v>1</v>
      </c>
      <c r="P16" s="12">
        <v>0</v>
      </c>
      <c r="Q16" s="12">
        <v>1</v>
      </c>
      <c r="R16" s="8">
        <f t="shared" si="0"/>
        <v>7</v>
      </c>
      <c r="S16" s="12">
        <v>1</v>
      </c>
      <c r="T16" s="12">
        <v>1</v>
      </c>
      <c r="U16" s="12">
        <v>1</v>
      </c>
      <c r="V16" s="12">
        <v>0</v>
      </c>
      <c r="W16" s="12">
        <v>1</v>
      </c>
      <c r="X16" s="12">
        <v>0</v>
      </c>
      <c r="Y16" s="12">
        <v>1</v>
      </c>
      <c r="Z16" s="12">
        <v>1</v>
      </c>
      <c r="AA16" s="12">
        <v>0</v>
      </c>
      <c r="AB16" s="12">
        <v>1</v>
      </c>
      <c r="AC16" s="12">
        <v>0</v>
      </c>
      <c r="AD16" s="12">
        <v>0</v>
      </c>
      <c r="AE16" s="12">
        <v>1</v>
      </c>
      <c r="AF16" s="12">
        <v>0</v>
      </c>
      <c r="AG16" s="12">
        <v>0</v>
      </c>
      <c r="AH16" s="8">
        <f t="shared" si="1"/>
        <v>8</v>
      </c>
      <c r="AI16" s="13">
        <f t="shared" si="2"/>
        <v>15</v>
      </c>
      <c r="AJ16" s="14">
        <f>SUMIF(C16:AH16,1,$C$64:$AH$64)</f>
        <v>418</v>
      </c>
    </row>
    <row r="17" spans="1:36" ht="15" customHeight="1" x14ac:dyDescent="0.35">
      <c r="A17" s="10">
        <v>14</v>
      </c>
      <c r="B17" s="11" t="s">
        <v>6</v>
      </c>
      <c r="C17" s="15">
        <v>1</v>
      </c>
      <c r="D17" s="15">
        <v>0</v>
      </c>
      <c r="E17" s="15">
        <v>0</v>
      </c>
      <c r="F17" s="15">
        <v>0</v>
      </c>
      <c r="G17" s="15">
        <v>1</v>
      </c>
      <c r="H17" s="15">
        <v>1</v>
      </c>
      <c r="I17" s="15">
        <v>0</v>
      </c>
      <c r="J17" s="15">
        <v>0</v>
      </c>
      <c r="K17" s="15">
        <v>1</v>
      </c>
      <c r="L17" s="15">
        <v>0</v>
      </c>
      <c r="M17" s="15">
        <v>1</v>
      </c>
      <c r="N17" s="15">
        <v>1</v>
      </c>
      <c r="O17" s="15">
        <v>0</v>
      </c>
      <c r="P17" s="15">
        <v>0</v>
      </c>
      <c r="Q17" s="15">
        <v>0</v>
      </c>
      <c r="R17" s="8">
        <f t="shared" si="0"/>
        <v>6</v>
      </c>
      <c r="S17" s="15">
        <v>1</v>
      </c>
      <c r="T17" s="15">
        <v>0</v>
      </c>
      <c r="U17" s="15">
        <v>1</v>
      </c>
      <c r="V17" s="15">
        <v>1</v>
      </c>
      <c r="W17" s="15">
        <v>1</v>
      </c>
      <c r="X17" s="15">
        <v>1</v>
      </c>
      <c r="Y17" s="15">
        <v>0</v>
      </c>
      <c r="Z17" s="15">
        <v>1</v>
      </c>
      <c r="AA17" s="15">
        <v>0</v>
      </c>
      <c r="AB17" s="15">
        <v>1</v>
      </c>
      <c r="AC17" s="15">
        <v>1</v>
      </c>
      <c r="AD17" s="15">
        <v>0</v>
      </c>
      <c r="AE17" s="15">
        <v>0</v>
      </c>
      <c r="AF17" s="15">
        <v>0</v>
      </c>
      <c r="AG17" s="15">
        <v>1</v>
      </c>
      <c r="AH17" s="8">
        <f t="shared" si="1"/>
        <v>9</v>
      </c>
      <c r="AI17" s="13">
        <f t="shared" si="2"/>
        <v>15</v>
      </c>
      <c r="AJ17" s="14">
        <f>SUMIF(C17:AH17,1,$C$64:$AH$64)</f>
        <v>426</v>
      </c>
    </row>
    <row r="18" spans="1:36" ht="15" customHeight="1" x14ac:dyDescent="0.35">
      <c r="A18" s="10">
        <v>15</v>
      </c>
      <c r="B18" s="11" t="s">
        <v>7</v>
      </c>
      <c r="C18" s="15">
        <v>0</v>
      </c>
      <c r="D18" s="15">
        <v>1</v>
      </c>
      <c r="E18" s="15">
        <v>0</v>
      </c>
      <c r="F18" s="15">
        <v>0</v>
      </c>
      <c r="G18" s="15">
        <v>1</v>
      </c>
      <c r="H18" s="15">
        <v>1</v>
      </c>
      <c r="I18" s="15">
        <v>1</v>
      </c>
      <c r="J18" s="15">
        <v>0</v>
      </c>
      <c r="K18" s="15">
        <v>1</v>
      </c>
      <c r="L18" s="15">
        <v>1</v>
      </c>
      <c r="M18" s="15">
        <v>0</v>
      </c>
      <c r="N18" s="15">
        <v>0</v>
      </c>
      <c r="O18" s="15">
        <v>0</v>
      </c>
      <c r="P18" s="15">
        <v>1</v>
      </c>
      <c r="Q18" s="15">
        <v>0</v>
      </c>
      <c r="R18" s="8">
        <f t="shared" si="0"/>
        <v>7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5">
        <v>0</v>
      </c>
      <c r="Z18" s="15">
        <v>0</v>
      </c>
      <c r="AA18" s="15">
        <v>0</v>
      </c>
      <c r="AB18" s="15">
        <v>1</v>
      </c>
      <c r="AC18" s="15">
        <v>0</v>
      </c>
      <c r="AD18" s="15">
        <v>0</v>
      </c>
      <c r="AE18" s="15">
        <v>1</v>
      </c>
      <c r="AF18" s="15">
        <v>0</v>
      </c>
      <c r="AG18" s="15">
        <v>0</v>
      </c>
      <c r="AH18" s="8">
        <f t="shared" si="1"/>
        <v>8</v>
      </c>
      <c r="AI18" s="13">
        <f t="shared" si="2"/>
        <v>15</v>
      </c>
      <c r="AJ18" s="14">
        <f>SUMIF(C18:AH18,1,$C$64:$AH$64)</f>
        <v>477</v>
      </c>
    </row>
    <row r="19" spans="1:36" ht="15" customHeight="1" x14ac:dyDescent="0.35">
      <c r="A19" s="10">
        <v>16</v>
      </c>
      <c r="B19" s="11" t="s">
        <v>13</v>
      </c>
      <c r="C19" s="12">
        <v>1</v>
      </c>
      <c r="D19" s="12"/>
      <c r="E19" s="12"/>
      <c r="F19" s="12">
        <v>1</v>
      </c>
      <c r="G19" s="12"/>
      <c r="H19" s="12">
        <v>1</v>
      </c>
      <c r="I19" s="12"/>
      <c r="J19" s="12">
        <v>1</v>
      </c>
      <c r="K19" s="12"/>
      <c r="L19" s="12"/>
      <c r="M19" s="12">
        <v>1</v>
      </c>
      <c r="N19" s="12">
        <v>1</v>
      </c>
      <c r="O19" s="12"/>
      <c r="P19" s="12"/>
      <c r="Q19" s="12"/>
      <c r="R19" s="8">
        <f t="shared" si="0"/>
        <v>6</v>
      </c>
      <c r="S19" s="12">
        <v>1</v>
      </c>
      <c r="T19" s="12"/>
      <c r="U19" s="12">
        <v>1</v>
      </c>
      <c r="V19" s="12">
        <v>1</v>
      </c>
      <c r="W19" s="12">
        <v>1</v>
      </c>
      <c r="X19" s="12"/>
      <c r="Y19" s="12"/>
      <c r="Z19" s="12">
        <v>1</v>
      </c>
      <c r="AA19" s="12"/>
      <c r="AB19" s="12">
        <v>1</v>
      </c>
      <c r="AC19" s="12"/>
      <c r="AD19" s="12"/>
      <c r="AE19" s="12">
        <v>1</v>
      </c>
      <c r="AF19" s="12">
        <v>1</v>
      </c>
      <c r="AG19" s="12">
        <v>1</v>
      </c>
      <c r="AH19" s="8">
        <f t="shared" si="1"/>
        <v>9</v>
      </c>
      <c r="AI19" s="13">
        <f t="shared" si="2"/>
        <v>15</v>
      </c>
      <c r="AJ19" s="14">
        <f>SUMIF(C19:AH19,1,$C$64:$AH$64)</f>
        <v>456</v>
      </c>
    </row>
    <row r="20" spans="1:36" ht="15" customHeight="1" x14ac:dyDescent="0.35">
      <c r="A20" s="10">
        <v>17</v>
      </c>
      <c r="B20" s="11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1</v>
      </c>
      <c r="N20" s="12">
        <v>1</v>
      </c>
      <c r="O20" s="12">
        <v>0</v>
      </c>
      <c r="P20" s="12">
        <v>1</v>
      </c>
      <c r="Q20" s="12">
        <v>1</v>
      </c>
      <c r="R20" s="8">
        <f t="shared" si="0"/>
        <v>6</v>
      </c>
      <c r="S20" s="12">
        <v>1</v>
      </c>
      <c r="T20" s="12">
        <v>1</v>
      </c>
      <c r="U20" s="12">
        <v>1</v>
      </c>
      <c r="V20" s="12">
        <v>0</v>
      </c>
      <c r="W20" s="12">
        <v>1</v>
      </c>
      <c r="X20" s="12">
        <v>0</v>
      </c>
      <c r="Y20" s="12">
        <v>1</v>
      </c>
      <c r="Z20" s="12">
        <v>0</v>
      </c>
      <c r="AA20" s="12">
        <v>0</v>
      </c>
      <c r="AB20" s="12">
        <v>1</v>
      </c>
      <c r="AC20" s="12">
        <v>1</v>
      </c>
      <c r="AD20" s="12">
        <v>0</v>
      </c>
      <c r="AE20" s="12">
        <v>1</v>
      </c>
      <c r="AF20" s="12">
        <v>0</v>
      </c>
      <c r="AG20" s="12">
        <v>1</v>
      </c>
      <c r="AH20" s="8">
        <f t="shared" si="1"/>
        <v>9</v>
      </c>
      <c r="AI20" s="13">
        <f t="shared" si="2"/>
        <v>15</v>
      </c>
      <c r="AJ20" s="14">
        <f>SUMIF(C20:AH20,1,$C$64:$AH$64)</f>
        <v>406</v>
      </c>
    </row>
    <row r="21" spans="1:36" ht="15" customHeight="1" x14ac:dyDescent="0.35">
      <c r="A21" s="10">
        <v>18</v>
      </c>
      <c r="B21" s="11" t="s">
        <v>16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1</v>
      </c>
      <c r="O21" s="12">
        <v>0</v>
      </c>
      <c r="P21" s="12">
        <v>0</v>
      </c>
      <c r="Q21" s="12">
        <v>1</v>
      </c>
      <c r="R21" s="8">
        <f t="shared" si="0"/>
        <v>5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0</v>
      </c>
      <c r="AB21" s="12">
        <v>0</v>
      </c>
      <c r="AC21" s="12">
        <v>0</v>
      </c>
      <c r="AD21" s="12">
        <v>0</v>
      </c>
      <c r="AE21" s="12">
        <v>1</v>
      </c>
      <c r="AF21" s="12">
        <v>0</v>
      </c>
      <c r="AG21" s="12">
        <v>0</v>
      </c>
      <c r="AH21" s="8">
        <f t="shared" si="1"/>
        <v>9</v>
      </c>
      <c r="AI21" s="13">
        <f t="shared" si="2"/>
        <v>14</v>
      </c>
      <c r="AJ21" s="14">
        <f>SUMIF(C21:AH21,1,$C$64:$AH$64)</f>
        <v>353</v>
      </c>
    </row>
    <row r="22" spans="1:36" ht="15" customHeight="1" x14ac:dyDescent="0.35">
      <c r="A22" s="10">
        <v>19</v>
      </c>
      <c r="B22" s="11" t="s">
        <v>37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1</v>
      </c>
      <c r="L22" s="12">
        <v>0</v>
      </c>
      <c r="M22" s="12">
        <v>1</v>
      </c>
      <c r="N22" s="12">
        <v>1</v>
      </c>
      <c r="O22" s="12">
        <v>0</v>
      </c>
      <c r="P22" s="12">
        <v>0</v>
      </c>
      <c r="Q22" s="12">
        <v>1</v>
      </c>
      <c r="R22" s="8">
        <f t="shared" si="0"/>
        <v>6</v>
      </c>
      <c r="S22" s="12">
        <v>1</v>
      </c>
      <c r="T22" s="12">
        <v>0</v>
      </c>
      <c r="U22" s="12">
        <v>1</v>
      </c>
      <c r="V22" s="12">
        <v>0</v>
      </c>
      <c r="W22" s="12">
        <v>1</v>
      </c>
      <c r="X22" s="12">
        <v>0</v>
      </c>
      <c r="Y22" s="12">
        <v>1</v>
      </c>
      <c r="Z22" s="12">
        <v>1</v>
      </c>
      <c r="AA22" s="12">
        <v>1</v>
      </c>
      <c r="AB22" s="12">
        <v>0</v>
      </c>
      <c r="AC22" s="12">
        <v>0</v>
      </c>
      <c r="AD22" s="12">
        <v>0</v>
      </c>
      <c r="AE22" s="12">
        <v>1</v>
      </c>
      <c r="AF22" s="12">
        <v>0</v>
      </c>
      <c r="AG22" s="12">
        <v>1</v>
      </c>
      <c r="AH22" s="8">
        <f t="shared" si="1"/>
        <v>8</v>
      </c>
      <c r="AI22" s="13">
        <f t="shared" si="2"/>
        <v>14</v>
      </c>
      <c r="AJ22" s="14">
        <f>SUMIF(C22:AH22,1,$C$64:$AH$64)</f>
        <v>375</v>
      </c>
    </row>
    <row r="23" spans="1:36" ht="15" customHeight="1" x14ac:dyDescent="0.35">
      <c r="A23" s="10">
        <v>20</v>
      </c>
      <c r="B23" s="11" t="s">
        <v>53</v>
      </c>
      <c r="C23" s="12"/>
      <c r="D23" s="12">
        <v>1</v>
      </c>
      <c r="E23" s="12"/>
      <c r="F23" s="12"/>
      <c r="G23" s="12">
        <v>1</v>
      </c>
      <c r="H23" s="12">
        <v>1</v>
      </c>
      <c r="I23" s="12"/>
      <c r="J23" s="12"/>
      <c r="K23" s="12">
        <v>1</v>
      </c>
      <c r="L23" s="12"/>
      <c r="M23" s="12"/>
      <c r="N23" s="12"/>
      <c r="O23" s="12"/>
      <c r="P23" s="12"/>
      <c r="Q23" s="12">
        <v>1</v>
      </c>
      <c r="R23" s="8">
        <f t="shared" si="0"/>
        <v>5</v>
      </c>
      <c r="S23" s="12">
        <v>1</v>
      </c>
      <c r="T23" s="12"/>
      <c r="U23" s="12">
        <v>1</v>
      </c>
      <c r="V23" s="12">
        <v>1</v>
      </c>
      <c r="W23" s="12">
        <v>1</v>
      </c>
      <c r="X23" s="12">
        <v>1</v>
      </c>
      <c r="Y23" s="12"/>
      <c r="Z23" s="12"/>
      <c r="AA23" s="12"/>
      <c r="AB23" s="12">
        <v>1</v>
      </c>
      <c r="AC23" s="12">
        <v>1</v>
      </c>
      <c r="AD23" s="12"/>
      <c r="AE23" s="12">
        <v>1</v>
      </c>
      <c r="AF23" s="12"/>
      <c r="AG23" s="12">
        <v>1</v>
      </c>
      <c r="AH23" s="8">
        <f t="shared" si="1"/>
        <v>9</v>
      </c>
      <c r="AI23" s="13">
        <f t="shared" si="2"/>
        <v>14</v>
      </c>
      <c r="AJ23" s="14">
        <f>SUMIF(C23:AH23,1,$C$64:$AH$64)</f>
        <v>365</v>
      </c>
    </row>
    <row r="24" spans="1:36" ht="15" customHeight="1" x14ac:dyDescent="0.35">
      <c r="A24" s="10">
        <v>21</v>
      </c>
      <c r="B24" s="11" t="s">
        <v>62</v>
      </c>
      <c r="C24" s="12">
        <v>0</v>
      </c>
      <c r="D24" s="12">
        <v>1</v>
      </c>
      <c r="E24" s="12">
        <v>0</v>
      </c>
      <c r="F24" s="12">
        <v>1</v>
      </c>
      <c r="G24" s="12">
        <v>1</v>
      </c>
      <c r="H24" s="12">
        <v>1</v>
      </c>
      <c r="I24" s="12">
        <v>0</v>
      </c>
      <c r="J24" s="12">
        <v>0</v>
      </c>
      <c r="K24" s="12">
        <v>1</v>
      </c>
      <c r="L24" s="12">
        <v>0</v>
      </c>
      <c r="M24" s="12">
        <v>1</v>
      </c>
      <c r="N24" s="12">
        <v>1</v>
      </c>
      <c r="O24" s="12">
        <v>0</v>
      </c>
      <c r="P24" s="12">
        <v>0</v>
      </c>
      <c r="Q24" s="12">
        <v>1</v>
      </c>
      <c r="R24" s="8">
        <f t="shared" si="0"/>
        <v>8</v>
      </c>
      <c r="S24" s="12">
        <v>1</v>
      </c>
      <c r="T24" s="12">
        <v>1</v>
      </c>
      <c r="U24" s="12">
        <v>1</v>
      </c>
      <c r="V24" s="12">
        <v>0</v>
      </c>
      <c r="W24" s="12">
        <v>1</v>
      </c>
      <c r="X24" s="12">
        <v>1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1</v>
      </c>
      <c r="AH24" s="8">
        <f t="shared" si="1"/>
        <v>6</v>
      </c>
      <c r="AI24" s="13">
        <f t="shared" si="2"/>
        <v>14</v>
      </c>
      <c r="AJ24" s="14">
        <f>SUMIF(C24:AH24,1,$C$64:$AH$64)</f>
        <v>373</v>
      </c>
    </row>
    <row r="25" spans="1:36" ht="15" customHeight="1" x14ac:dyDescent="0.35">
      <c r="A25" s="10">
        <v>22</v>
      </c>
      <c r="B25" s="11" t="s">
        <v>29</v>
      </c>
      <c r="C25" s="12">
        <v>0</v>
      </c>
      <c r="D25" s="12">
        <v>0</v>
      </c>
      <c r="E25" s="12">
        <v>1</v>
      </c>
      <c r="F25" s="12">
        <v>1</v>
      </c>
      <c r="G25" s="12">
        <v>1</v>
      </c>
      <c r="H25" s="12">
        <v>0</v>
      </c>
      <c r="I25" s="12">
        <v>1</v>
      </c>
      <c r="J25" s="12">
        <v>0</v>
      </c>
      <c r="K25" s="12">
        <v>1</v>
      </c>
      <c r="L25" s="12">
        <v>0</v>
      </c>
      <c r="M25" s="12">
        <v>1</v>
      </c>
      <c r="N25" s="12">
        <v>1</v>
      </c>
      <c r="O25" s="12">
        <v>0</v>
      </c>
      <c r="P25" s="12">
        <v>0</v>
      </c>
      <c r="Q25" s="12">
        <v>1</v>
      </c>
      <c r="R25" s="8">
        <f t="shared" si="0"/>
        <v>8</v>
      </c>
      <c r="S25" s="12">
        <v>1</v>
      </c>
      <c r="T25" s="12">
        <v>0</v>
      </c>
      <c r="U25" s="12">
        <v>0</v>
      </c>
      <c r="V25" s="12">
        <v>1</v>
      </c>
      <c r="W25" s="12">
        <v>0</v>
      </c>
      <c r="X25" s="12">
        <v>1</v>
      </c>
      <c r="Y25" s="12">
        <v>1</v>
      </c>
      <c r="Z25" s="12">
        <v>0</v>
      </c>
      <c r="AA25" s="12">
        <v>0</v>
      </c>
      <c r="AB25" s="12">
        <v>1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8">
        <f t="shared" si="1"/>
        <v>5</v>
      </c>
      <c r="AI25" s="13">
        <f t="shared" si="2"/>
        <v>13</v>
      </c>
      <c r="AJ25" s="14">
        <f>SUMIF(C25:AH25,1,$C$64:$AH$64)</f>
        <v>386</v>
      </c>
    </row>
    <row r="26" spans="1:36" ht="15" customHeight="1" x14ac:dyDescent="0.35">
      <c r="A26" s="10">
        <v>23</v>
      </c>
      <c r="B26" s="11" t="s">
        <v>34</v>
      </c>
      <c r="C26" s="12">
        <v>1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12">
        <v>0</v>
      </c>
      <c r="M26" s="12">
        <v>1</v>
      </c>
      <c r="N26" s="12">
        <v>1</v>
      </c>
      <c r="O26" s="12">
        <v>1</v>
      </c>
      <c r="P26" s="12">
        <v>0</v>
      </c>
      <c r="Q26" s="12">
        <v>1</v>
      </c>
      <c r="R26" s="8">
        <f t="shared" si="0"/>
        <v>7</v>
      </c>
      <c r="S26" s="12">
        <v>1</v>
      </c>
      <c r="T26" s="12">
        <v>0</v>
      </c>
      <c r="U26" s="12">
        <v>1</v>
      </c>
      <c r="V26" s="12">
        <v>1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1</v>
      </c>
      <c r="AC26" s="12">
        <v>0</v>
      </c>
      <c r="AD26" s="12">
        <v>0</v>
      </c>
      <c r="AE26" s="12">
        <v>1</v>
      </c>
      <c r="AF26" s="12">
        <v>0</v>
      </c>
      <c r="AG26" s="12">
        <v>1</v>
      </c>
      <c r="AH26" s="8">
        <f t="shared" si="1"/>
        <v>6</v>
      </c>
      <c r="AI26" s="13">
        <f t="shared" si="2"/>
        <v>13</v>
      </c>
      <c r="AJ26" s="14">
        <f>SUMIF(C26:AH26,1,$C$64:$AH$64)</f>
        <v>331</v>
      </c>
    </row>
    <row r="27" spans="1:36" ht="15" customHeight="1" x14ac:dyDescent="0.35">
      <c r="A27" s="10">
        <v>24</v>
      </c>
      <c r="B27" s="11" t="s">
        <v>42</v>
      </c>
      <c r="C27" s="15"/>
      <c r="D27" s="15">
        <v>1</v>
      </c>
      <c r="E27" s="15"/>
      <c r="F27" s="15"/>
      <c r="G27" s="15"/>
      <c r="H27" s="15"/>
      <c r="I27" s="15"/>
      <c r="J27" s="15"/>
      <c r="K27" s="15">
        <v>1</v>
      </c>
      <c r="L27" s="15"/>
      <c r="M27" s="15">
        <v>1</v>
      </c>
      <c r="N27" s="15">
        <v>1</v>
      </c>
      <c r="O27" s="15"/>
      <c r="P27" s="15"/>
      <c r="Q27" s="15">
        <v>1</v>
      </c>
      <c r="R27" s="8">
        <f t="shared" si="0"/>
        <v>5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/>
      <c r="Y27" s="15"/>
      <c r="Z27" s="15"/>
      <c r="AA27" s="15"/>
      <c r="AB27" s="15">
        <v>1</v>
      </c>
      <c r="AC27" s="15"/>
      <c r="AD27" s="15"/>
      <c r="AE27" s="15">
        <v>1</v>
      </c>
      <c r="AF27" s="15"/>
      <c r="AG27" s="15">
        <v>1</v>
      </c>
      <c r="AH27" s="8">
        <f t="shared" si="1"/>
        <v>8</v>
      </c>
      <c r="AI27" s="13">
        <f t="shared" si="2"/>
        <v>13</v>
      </c>
      <c r="AJ27" s="14">
        <f>SUMIF(C27:AH27,1,$C$64:$AH$64)</f>
        <v>300</v>
      </c>
    </row>
    <row r="28" spans="1:36" ht="15" customHeight="1" x14ac:dyDescent="0.35">
      <c r="A28" s="10">
        <v>25</v>
      </c>
      <c r="B28" s="11" t="s">
        <v>18</v>
      </c>
      <c r="C28" s="12">
        <v>1</v>
      </c>
      <c r="D28" s="12"/>
      <c r="E28" s="12"/>
      <c r="F28" s="12"/>
      <c r="G28" s="12"/>
      <c r="H28" s="12"/>
      <c r="I28" s="12"/>
      <c r="J28" s="12"/>
      <c r="K28" s="12">
        <v>1</v>
      </c>
      <c r="L28" s="12"/>
      <c r="M28" s="12">
        <v>1</v>
      </c>
      <c r="N28" s="12">
        <v>1</v>
      </c>
      <c r="O28" s="12"/>
      <c r="P28" s="12"/>
      <c r="Q28" s="12">
        <v>1</v>
      </c>
      <c r="R28" s="8">
        <f t="shared" si="0"/>
        <v>5</v>
      </c>
      <c r="S28" s="12">
        <v>1</v>
      </c>
      <c r="T28" s="12"/>
      <c r="U28" s="12">
        <v>1</v>
      </c>
      <c r="V28" s="12">
        <v>1</v>
      </c>
      <c r="W28" s="12"/>
      <c r="X28" s="12">
        <v>1</v>
      </c>
      <c r="Y28" s="12">
        <v>1</v>
      </c>
      <c r="Z28" s="12"/>
      <c r="AA28" s="12"/>
      <c r="AB28" s="12">
        <v>1</v>
      </c>
      <c r="AC28" s="12"/>
      <c r="AD28" s="12"/>
      <c r="AE28" s="12">
        <v>1</v>
      </c>
      <c r="AF28" s="12"/>
      <c r="AG28" s="12">
        <v>1</v>
      </c>
      <c r="AH28" s="8">
        <f t="shared" si="1"/>
        <v>8</v>
      </c>
      <c r="AI28" s="13">
        <f t="shared" si="2"/>
        <v>13</v>
      </c>
      <c r="AJ28" s="14">
        <f>SUMIF(C28:AH28,1,$C$64:$AH$64)</f>
        <v>313</v>
      </c>
    </row>
    <row r="29" spans="1:36" ht="15" customHeight="1" x14ac:dyDescent="0.35">
      <c r="A29" s="10">
        <v>26</v>
      </c>
      <c r="B29" s="11" t="s">
        <v>11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1</v>
      </c>
      <c r="I29" s="15">
        <v>1</v>
      </c>
      <c r="J29" s="15">
        <v>1</v>
      </c>
      <c r="K29" s="15">
        <v>0</v>
      </c>
      <c r="L29" s="15">
        <v>0</v>
      </c>
      <c r="M29" s="15">
        <v>1</v>
      </c>
      <c r="N29" s="15">
        <v>0</v>
      </c>
      <c r="O29" s="15">
        <v>1</v>
      </c>
      <c r="P29" s="15">
        <v>0</v>
      </c>
      <c r="Q29" s="15">
        <v>1</v>
      </c>
      <c r="R29" s="8">
        <f t="shared" si="0"/>
        <v>6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1</v>
      </c>
      <c r="AF29" s="15">
        <v>0</v>
      </c>
      <c r="AG29" s="15">
        <v>1</v>
      </c>
      <c r="AH29" s="8">
        <f t="shared" si="1"/>
        <v>7</v>
      </c>
      <c r="AI29" s="13">
        <f t="shared" si="2"/>
        <v>13</v>
      </c>
      <c r="AJ29" s="14">
        <f>SUMIF(C29:AH29,1,$C$64:$AH$64)</f>
        <v>353</v>
      </c>
    </row>
    <row r="30" spans="1:36" ht="15" customHeight="1" x14ac:dyDescent="0.35">
      <c r="A30" s="10">
        <v>27</v>
      </c>
      <c r="B30" s="11" t="s">
        <v>63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1</v>
      </c>
      <c r="I30" s="12">
        <v>1</v>
      </c>
      <c r="J30" s="12">
        <v>0</v>
      </c>
      <c r="K30" s="12">
        <v>1</v>
      </c>
      <c r="L30" s="12">
        <v>0</v>
      </c>
      <c r="M30" s="12">
        <v>0</v>
      </c>
      <c r="N30" s="12">
        <v>1</v>
      </c>
      <c r="O30" s="12">
        <v>0</v>
      </c>
      <c r="P30" s="12">
        <v>1</v>
      </c>
      <c r="Q30" s="12">
        <v>1</v>
      </c>
      <c r="R30" s="8">
        <f t="shared" si="0"/>
        <v>6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8">
        <f t="shared" si="1"/>
        <v>7</v>
      </c>
      <c r="AI30" s="13">
        <f t="shared" si="2"/>
        <v>13</v>
      </c>
      <c r="AJ30" s="14">
        <f>SUMIF(C30:AH30,1,$C$64:$AH$64)</f>
        <v>363</v>
      </c>
    </row>
    <row r="31" spans="1:36" ht="15" customHeight="1" x14ac:dyDescent="0.35">
      <c r="A31" s="10">
        <v>28</v>
      </c>
      <c r="B31" s="11" t="s">
        <v>12</v>
      </c>
      <c r="C31" s="15">
        <v>0</v>
      </c>
      <c r="D31" s="15">
        <v>0</v>
      </c>
      <c r="E31" s="15">
        <v>0</v>
      </c>
      <c r="F31" s="15">
        <v>0</v>
      </c>
      <c r="G31" s="15">
        <v>1</v>
      </c>
      <c r="H31" s="15">
        <v>0</v>
      </c>
      <c r="I31" s="15">
        <v>0</v>
      </c>
      <c r="J31" s="15">
        <v>1</v>
      </c>
      <c r="K31" s="15">
        <v>1</v>
      </c>
      <c r="L31" s="15">
        <v>0</v>
      </c>
      <c r="M31" s="15">
        <v>1</v>
      </c>
      <c r="N31" s="15">
        <v>1</v>
      </c>
      <c r="O31" s="15">
        <v>0</v>
      </c>
      <c r="P31" s="15">
        <v>0</v>
      </c>
      <c r="Q31" s="15">
        <v>0</v>
      </c>
      <c r="R31" s="8">
        <f t="shared" si="0"/>
        <v>5</v>
      </c>
      <c r="S31" s="15">
        <v>1</v>
      </c>
      <c r="T31" s="15">
        <v>0</v>
      </c>
      <c r="U31" s="15">
        <v>1</v>
      </c>
      <c r="V31" s="15">
        <v>0</v>
      </c>
      <c r="W31" s="15">
        <v>1</v>
      </c>
      <c r="X31" s="15">
        <v>1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1</v>
      </c>
      <c r="AE31" s="15">
        <v>1</v>
      </c>
      <c r="AF31" s="15">
        <v>0</v>
      </c>
      <c r="AG31" s="15">
        <v>1</v>
      </c>
      <c r="AH31" s="8">
        <f t="shared" si="1"/>
        <v>7</v>
      </c>
      <c r="AI31" s="13">
        <f t="shared" si="2"/>
        <v>12</v>
      </c>
      <c r="AJ31" s="14">
        <f>SUMIF(C31:AH31,1,$C$64:$AH$64)</f>
        <v>325</v>
      </c>
    </row>
    <row r="32" spans="1:36" ht="15" customHeight="1" x14ac:dyDescent="0.35">
      <c r="A32" s="10">
        <v>29</v>
      </c>
      <c r="B32" s="11" t="s">
        <v>39</v>
      </c>
      <c r="C32" s="12"/>
      <c r="D32" s="12"/>
      <c r="E32" s="12"/>
      <c r="F32" s="12"/>
      <c r="G32" s="12"/>
      <c r="H32" s="12">
        <v>1</v>
      </c>
      <c r="I32" s="12"/>
      <c r="J32" s="12"/>
      <c r="K32" s="12"/>
      <c r="L32" s="12"/>
      <c r="M32" s="12">
        <v>1</v>
      </c>
      <c r="N32" s="12"/>
      <c r="O32" s="12"/>
      <c r="P32" s="12"/>
      <c r="Q32" s="12">
        <v>1</v>
      </c>
      <c r="R32" s="8">
        <f t="shared" si="0"/>
        <v>3</v>
      </c>
      <c r="S32" s="12">
        <v>1</v>
      </c>
      <c r="T32" s="12">
        <v>1</v>
      </c>
      <c r="U32" s="12"/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2"/>
      <c r="AB32" s="12"/>
      <c r="AC32" s="12">
        <v>1</v>
      </c>
      <c r="AD32" s="12"/>
      <c r="AE32" s="12">
        <v>1</v>
      </c>
      <c r="AF32" s="12"/>
      <c r="AG32" s="12"/>
      <c r="AH32" s="8">
        <f t="shared" si="1"/>
        <v>9</v>
      </c>
      <c r="AI32" s="13">
        <f t="shared" si="2"/>
        <v>12</v>
      </c>
      <c r="AJ32" s="14">
        <f>SUMIF(C32:AH32,1,$C$64:$AH$64)</f>
        <v>337</v>
      </c>
    </row>
    <row r="33" spans="1:36" ht="15" customHeight="1" x14ac:dyDescent="0.35">
      <c r="A33" s="10">
        <v>30</v>
      </c>
      <c r="B33" s="11" t="s">
        <v>43</v>
      </c>
      <c r="C33" s="12"/>
      <c r="D33" s="12"/>
      <c r="E33" s="12"/>
      <c r="F33" s="12"/>
      <c r="G33" s="12">
        <v>1</v>
      </c>
      <c r="H33" s="12"/>
      <c r="I33" s="12">
        <v>1</v>
      </c>
      <c r="J33" s="12"/>
      <c r="K33" s="12">
        <v>1</v>
      </c>
      <c r="L33" s="12"/>
      <c r="M33" s="12">
        <v>1</v>
      </c>
      <c r="N33" s="12"/>
      <c r="O33" s="12"/>
      <c r="P33" s="12"/>
      <c r="Q33" s="12">
        <v>1</v>
      </c>
      <c r="R33" s="8">
        <f t="shared" si="0"/>
        <v>5</v>
      </c>
      <c r="S33" s="12">
        <v>1</v>
      </c>
      <c r="T33" s="12">
        <v>1</v>
      </c>
      <c r="U33" s="12">
        <v>1</v>
      </c>
      <c r="V33" s="12">
        <v>1</v>
      </c>
      <c r="W33" s="12"/>
      <c r="X33" s="12"/>
      <c r="Y33" s="12">
        <v>1</v>
      </c>
      <c r="Z33" s="12"/>
      <c r="AA33" s="12"/>
      <c r="AB33" s="12">
        <v>1</v>
      </c>
      <c r="AC33" s="12"/>
      <c r="AD33" s="12"/>
      <c r="AE33" s="12"/>
      <c r="AF33" s="12"/>
      <c r="AG33" s="12">
        <v>1</v>
      </c>
      <c r="AH33" s="8">
        <f t="shared" si="1"/>
        <v>7</v>
      </c>
      <c r="AI33" s="13">
        <f t="shared" si="2"/>
        <v>12</v>
      </c>
      <c r="AJ33" s="14">
        <f>SUMIF(C33:AH33,1,$C$64:$AH$64)</f>
        <v>302</v>
      </c>
    </row>
    <row r="34" spans="1:36" ht="15" customHeight="1" x14ac:dyDescent="0.35">
      <c r="A34" s="10">
        <v>31</v>
      </c>
      <c r="B34" s="11" t="s">
        <v>54</v>
      </c>
      <c r="C34" s="15"/>
      <c r="D34" s="15"/>
      <c r="E34" s="15"/>
      <c r="F34" s="15"/>
      <c r="G34" s="15">
        <v>1</v>
      </c>
      <c r="H34" s="15"/>
      <c r="I34" s="15"/>
      <c r="J34" s="15">
        <v>1</v>
      </c>
      <c r="K34" s="15">
        <v>1</v>
      </c>
      <c r="L34" s="15"/>
      <c r="M34" s="15"/>
      <c r="N34" s="15">
        <v>1</v>
      </c>
      <c r="O34" s="15"/>
      <c r="P34" s="15"/>
      <c r="Q34" s="15">
        <v>1</v>
      </c>
      <c r="R34" s="8">
        <f t="shared" si="0"/>
        <v>5</v>
      </c>
      <c r="S34" s="15">
        <v>1</v>
      </c>
      <c r="T34" s="15">
        <v>1</v>
      </c>
      <c r="U34" s="15">
        <v>1</v>
      </c>
      <c r="V34" s="15"/>
      <c r="W34" s="15"/>
      <c r="X34" s="15"/>
      <c r="Y34" s="15"/>
      <c r="Z34" s="15">
        <v>1</v>
      </c>
      <c r="AA34" s="15"/>
      <c r="AB34" s="15"/>
      <c r="AC34" s="15">
        <v>1</v>
      </c>
      <c r="AD34" s="15"/>
      <c r="AE34" s="15">
        <v>1</v>
      </c>
      <c r="AF34" s="15"/>
      <c r="AG34" s="15">
        <v>1</v>
      </c>
      <c r="AH34" s="8">
        <f t="shared" si="1"/>
        <v>7</v>
      </c>
      <c r="AI34" s="13">
        <f t="shared" si="2"/>
        <v>12</v>
      </c>
      <c r="AJ34" s="14">
        <f>SUMIF(C34:AH34,1,$C$64:$AH$64)</f>
        <v>322</v>
      </c>
    </row>
    <row r="35" spans="1:36" ht="15" customHeight="1" x14ac:dyDescent="0.35">
      <c r="A35" s="10">
        <v>32</v>
      </c>
      <c r="B35" s="11" t="s">
        <v>15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1</v>
      </c>
      <c r="I35" s="12">
        <v>0</v>
      </c>
      <c r="J35" s="12">
        <v>1</v>
      </c>
      <c r="K35" s="12">
        <v>1</v>
      </c>
      <c r="L35" s="12">
        <v>0</v>
      </c>
      <c r="M35" s="12">
        <v>1</v>
      </c>
      <c r="N35" s="12">
        <v>1</v>
      </c>
      <c r="O35" s="12">
        <v>0</v>
      </c>
      <c r="P35" s="12">
        <v>0</v>
      </c>
      <c r="Q35" s="12">
        <v>1</v>
      </c>
      <c r="R35" s="8">
        <f t="shared" si="0"/>
        <v>6</v>
      </c>
      <c r="S35" s="12">
        <v>1</v>
      </c>
      <c r="T35" s="12">
        <v>1</v>
      </c>
      <c r="U35" s="12">
        <v>1</v>
      </c>
      <c r="V35" s="12">
        <v>0</v>
      </c>
      <c r="W35" s="12">
        <v>1</v>
      </c>
      <c r="X35" s="12">
        <v>0</v>
      </c>
      <c r="Y35" s="12">
        <v>1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1</v>
      </c>
      <c r="AF35" s="12">
        <v>0</v>
      </c>
      <c r="AG35" s="12">
        <v>0</v>
      </c>
      <c r="AH35" s="8">
        <f t="shared" si="1"/>
        <v>6</v>
      </c>
      <c r="AI35" s="13">
        <f t="shared" si="2"/>
        <v>12</v>
      </c>
      <c r="AJ35" s="14">
        <f>SUMIF(C35:AH35,1,$C$64:$AH$64)</f>
        <v>288</v>
      </c>
    </row>
    <row r="36" spans="1:36" ht="15" customHeight="1" x14ac:dyDescent="0.35">
      <c r="A36" s="10">
        <v>33</v>
      </c>
      <c r="B36" s="11" t="s">
        <v>36</v>
      </c>
      <c r="C36" s="12">
        <v>0</v>
      </c>
      <c r="D36" s="12">
        <v>0</v>
      </c>
      <c r="E36" s="12">
        <v>0</v>
      </c>
      <c r="F36" s="16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1</v>
      </c>
      <c r="O36" s="12">
        <v>0</v>
      </c>
      <c r="P36" s="12">
        <v>1</v>
      </c>
      <c r="Q36" s="12">
        <v>1</v>
      </c>
      <c r="R36" s="8">
        <f t="shared" ref="R36:R63" si="3">SUM(C36:Q36)</f>
        <v>4</v>
      </c>
      <c r="S36" s="12">
        <v>1</v>
      </c>
      <c r="T36" s="12">
        <v>0</v>
      </c>
      <c r="U36" s="12">
        <v>1</v>
      </c>
      <c r="V36" s="12">
        <v>1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1</v>
      </c>
      <c r="AC36" s="12">
        <v>0</v>
      </c>
      <c r="AD36" s="12">
        <v>1</v>
      </c>
      <c r="AE36" s="12">
        <v>1</v>
      </c>
      <c r="AF36" s="12">
        <v>0</v>
      </c>
      <c r="AG36" s="12">
        <v>1</v>
      </c>
      <c r="AH36" s="8">
        <f t="shared" ref="AH36:AH63" si="4">SUM(S36:AG36)</f>
        <v>7</v>
      </c>
      <c r="AI36" s="13">
        <f t="shared" ref="AI36:AI63" si="5">R36+AH36</f>
        <v>11</v>
      </c>
      <c r="AJ36" s="14">
        <f>SUMIF(C36:AH36,1,$C$64:$AH$64)</f>
        <v>277</v>
      </c>
    </row>
    <row r="37" spans="1:36" ht="15" customHeight="1" x14ac:dyDescent="0.35">
      <c r="A37" s="10">
        <v>34</v>
      </c>
      <c r="B37" s="11" t="s">
        <v>23</v>
      </c>
      <c r="C37" s="12">
        <v>1</v>
      </c>
      <c r="D37" s="12">
        <v>0</v>
      </c>
      <c r="E37" s="12">
        <v>1</v>
      </c>
      <c r="F37" s="12">
        <v>0</v>
      </c>
      <c r="G37" s="12">
        <v>0</v>
      </c>
      <c r="H37" s="12">
        <v>1</v>
      </c>
      <c r="I37" s="12">
        <v>0</v>
      </c>
      <c r="J37" s="12">
        <v>0</v>
      </c>
      <c r="K37" s="12">
        <v>1</v>
      </c>
      <c r="L37" s="12">
        <v>0</v>
      </c>
      <c r="M37" s="12">
        <v>1</v>
      </c>
      <c r="N37" s="12">
        <v>0</v>
      </c>
      <c r="O37" s="12">
        <v>1</v>
      </c>
      <c r="P37" s="12">
        <v>0</v>
      </c>
      <c r="Q37" s="12">
        <v>1</v>
      </c>
      <c r="R37" s="8">
        <f t="shared" si="3"/>
        <v>7</v>
      </c>
      <c r="S37" s="12">
        <v>1</v>
      </c>
      <c r="T37" s="12">
        <v>0</v>
      </c>
      <c r="U37" s="12">
        <v>1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1</v>
      </c>
      <c r="AF37" s="12">
        <v>0</v>
      </c>
      <c r="AG37" s="12">
        <v>0</v>
      </c>
      <c r="AH37" s="8">
        <f t="shared" si="4"/>
        <v>3</v>
      </c>
      <c r="AI37" s="13">
        <f t="shared" si="5"/>
        <v>10</v>
      </c>
      <c r="AJ37" s="14">
        <f>SUMIF(C37:AH37,1,$C$64:$AH$64)</f>
        <v>261</v>
      </c>
    </row>
    <row r="38" spans="1:36" ht="15" customHeight="1" x14ac:dyDescent="0.35">
      <c r="A38" s="10">
        <v>35</v>
      </c>
      <c r="B38" s="11" t="s">
        <v>26</v>
      </c>
      <c r="C38" s="12">
        <v>0</v>
      </c>
      <c r="D38" s="12">
        <v>0</v>
      </c>
      <c r="E38" s="12">
        <v>0</v>
      </c>
      <c r="F38" s="12">
        <v>0</v>
      </c>
      <c r="G38" s="12">
        <v>1</v>
      </c>
      <c r="H38" s="12">
        <v>1</v>
      </c>
      <c r="I38" s="12">
        <v>0</v>
      </c>
      <c r="J38" s="12">
        <v>0</v>
      </c>
      <c r="K38" s="12">
        <v>0</v>
      </c>
      <c r="L38" s="12">
        <v>0</v>
      </c>
      <c r="M38" s="12">
        <v>1</v>
      </c>
      <c r="N38" s="12">
        <v>0</v>
      </c>
      <c r="O38" s="12">
        <v>0</v>
      </c>
      <c r="P38" s="12">
        <v>0</v>
      </c>
      <c r="Q38" s="12">
        <v>1</v>
      </c>
      <c r="R38" s="8">
        <f t="shared" si="3"/>
        <v>4</v>
      </c>
      <c r="S38" s="12">
        <v>1</v>
      </c>
      <c r="T38" s="12">
        <v>0</v>
      </c>
      <c r="U38" s="12">
        <v>1</v>
      </c>
      <c r="V38" s="12">
        <v>1</v>
      </c>
      <c r="W38" s="12">
        <v>1</v>
      </c>
      <c r="X38" s="12">
        <v>0</v>
      </c>
      <c r="Y38" s="12">
        <v>0</v>
      </c>
      <c r="Z38" s="12">
        <v>1</v>
      </c>
      <c r="AA38" s="12">
        <v>0</v>
      </c>
      <c r="AB38" s="12">
        <v>0</v>
      </c>
      <c r="AC38" s="12">
        <v>0</v>
      </c>
      <c r="AD38" s="12">
        <v>0</v>
      </c>
      <c r="AE38" s="12">
        <v>1</v>
      </c>
      <c r="AF38" s="12">
        <v>0</v>
      </c>
      <c r="AG38" s="12">
        <v>0</v>
      </c>
      <c r="AH38" s="8">
        <f t="shared" si="4"/>
        <v>6</v>
      </c>
      <c r="AI38" s="13">
        <f t="shared" si="5"/>
        <v>10</v>
      </c>
      <c r="AJ38" s="14">
        <f>SUMIF(C38:AH38,1,$C$64:$AH$64)</f>
        <v>221</v>
      </c>
    </row>
    <row r="39" spans="1:36" ht="15" customHeight="1" x14ac:dyDescent="0.35">
      <c r="A39" s="10">
        <v>36</v>
      </c>
      <c r="B39" s="11" t="s">
        <v>32</v>
      </c>
      <c r="C39" s="12">
        <v>0</v>
      </c>
      <c r="D39" s="12">
        <v>1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1</v>
      </c>
      <c r="L39" s="12">
        <v>0</v>
      </c>
      <c r="M39" s="12">
        <v>0</v>
      </c>
      <c r="N39" s="12">
        <v>0</v>
      </c>
      <c r="O39" s="12">
        <v>1</v>
      </c>
      <c r="P39" s="12">
        <v>0</v>
      </c>
      <c r="Q39" s="12">
        <v>1</v>
      </c>
      <c r="R39" s="8">
        <f t="shared" si="3"/>
        <v>4</v>
      </c>
      <c r="S39" s="12">
        <v>1</v>
      </c>
      <c r="T39" s="12">
        <v>1</v>
      </c>
      <c r="U39" s="12">
        <v>1</v>
      </c>
      <c r="V39" s="12">
        <v>1</v>
      </c>
      <c r="W39" s="12">
        <v>0</v>
      </c>
      <c r="X39" s="12">
        <v>0</v>
      </c>
      <c r="Y39" s="12">
        <v>0</v>
      </c>
      <c r="Z39" s="12">
        <v>1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1</v>
      </c>
      <c r="AH39" s="8">
        <f t="shared" si="4"/>
        <v>6</v>
      </c>
      <c r="AI39" s="13">
        <f t="shared" si="5"/>
        <v>10</v>
      </c>
      <c r="AJ39" s="14">
        <f>SUMIF(C39:AH39,1,$C$64:$AH$64)</f>
        <v>262</v>
      </c>
    </row>
    <row r="40" spans="1:36" ht="15" customHeight="1" x14ac:dyDescent="0.35">
      <c r="A40" s="10">
        <v>37</v>
      </c>
      <c r="B40" s="11" t="s">
        <v>17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1</v>
      </c>
      <c r="I40" s="15">
        <v>1</v>
      </c>
      <c r="J40" s="15">
        <v>1</v>
      </c>
      <c r="K40" s="15">
        <v>0</v>
      </c>
      <c r="L40" s="15">
        <v>0</v>
      </c>
      <c r="M40" s="15">
        <v>1</v>
      </c>
      <c r="N40" s="15">
        <v>1</v>
      </c>
      <c r="O40" s="15">
        <v>0</v>
      </c>
      <c r="P40" s="15">
        <v>0</v>
      </c>
      <c r="Q40" s="15">
        <v>1</v>
      </c>
      <c r="R40" s="8">
        <f t="shared" si="3"/>
        <v>6</v>
      </c>
      <c r="S40" s="15">
        <v>1</v>
      </c>
      <c r="T40" s="15">
        <v>0</v>
      </c>
      <c r="U40" s="15">
        <v>1</v>
      </c>
      <c r="V40" s="15">
        <v>1</v>
      </c>
      <c r="W40" s="15">
        <v>0</v>
      </c>
      <c r="X40" s="15">
        <v>1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8">
        <f t="shared" si="4"/>
        <v>4</v>
      </c>
      <c r="AI40" s="13">
        <f t="shared" si="5"/>
        <v>10</v>
      </c>
      <c r="AJ40" s="14">
        <f>SUMIF(C40:AH40,1,$C$64:$AH$64)</f>
        <v>247</v>
      </c>
    </row>
    <row r="41" spans="1:36" ht="15" customHeight="1" x14ac:dyDescent="0.35">
      <c r="A41" s="10">
        <v>38</v>
      </c>
      <c r="B41" s="11" t="s">
        <v>14</v>
      </c>
      <c r="C41" s="12"/>
      <c r="D41" s="12"/>
      <c r="E41" s="12"/>
      <c r="F41" s="12"/>
      <c r="G41" s="12"/>
      <c r="H41" s="12"/>
      <c r="I41" s="12"/>
      <c r="J41" s="12"/>
      <c r="K41" s="12">
        <v>1</v>
      </c>
      <c r="L41" s="12"/>
      <c r="M41" s="12">
        <v>1</v>
      </c>
      <c r="N41" s="12"/>
      <c r="O41" s="12"/>
      <c r="P41" s="12"/>
      <c r="Q41" s="12">
        <v>1</v>
      </c>
      <c r="R41" s="8">
        <f t="shared" si="3"/>
        <v>3</v>
      </c>
      <c r="S41" s="12">
        <v>1</v>
      </c>
      <c r="T41" s="12"/>
      <c r="U41" s="12">
        <v>1</v>
      </c>
      <c r="V41" s="12">
        <v>1</v>
      </c>
      <c r="W41" s="12">
        <v>1</v>
      </c>
      <c r="X41" s="12"/>
      <c r="Y41" s="12"/>
      <c r="Z41" s="12">
        <v>1</v>
      </c>
      <c r="AA41" s="12"/>
      <c r="AB41" s="12">
        <v>1</v>
      </c>
      <c r="AC41" s="12"/>
      <c r="AD41" s="12"/>
      <c r="AE41" s="12">
        <v>1</v>
      </c>
      <c r="AF41" s="12"/>
      <c r="AG41" s="12"/>
      <c r="AH41" s="8">
        <f t="shared" si="4"/>
        <v>7</v>
      </c>
      <c r="AI41" s="13">
        <f t="shared" si="5"/>
        <v>10</v>
      </c>
      <c r="AJ41" s="14">
        <f>SUMIF(C41:AH41,1,$C$64:$AH$64)</f>
        <v>199</v>
      </c>
    </row>
    <row r="42" spans="1:36" ht="15" customHeight="1" x14ac:dyDescent="0.35">
      <c r="A42" s="10">
        <v>39</v>
      </c>
      <c r="B42" s="11" t="s">
        <v>41</v>
      </c>
      <c r="C42" s="15"/>
      <c r="D42" s="15"/>
      <c r="E42" s="15"/>
      <c r="F42" s="15"/>
      <c r="G42" s="15"/>
      <c r="H42" s="15">
        <v>1</v>
      </c>
      <c r="I42" s="15"/>
      <c r="J42" s="15"/>
      <c r="K42" s="15">
        <v>1</v>
      </c>
      <c r="L42" s="15"/>
      <c r="M42" s="15">
        <v>1</v>
      </c>
      <c r="N42" s="15"/>
      <c r="O42" s="15"/>
      <c r="P42" s="15"/>
      <c r="Q42" s="15"/>
      <c r="R42" s="8">
        <f t="shared" si="3"/>
        <v>3</v>
      </c>
      <c r="S42" s="15">
        <v>1</v>
      </c>
      <c r="T42" s="15">
        <v>1</v>
      </c>
      <c r="U42" s="15">
        <v>1</v>
      </c>
      <c r="V42" s="15">
        <v>1</v>
      </c>
      <c r="W42" s="15"/>
      <c r="X42" s="15"/>
      <c r="Y42" s="15"/>
      <c r="Z42" s="15"/>
      <c r="AA42" s="15"/>
      <c r="AB42" s="15"/>
      <c r="AC42" s="15">
        <v>1</v>
      </c>
      <c r="AD42" s="15"/>
      <c r="AE42" s="15"/>
      <c r="AF42" s="15"/>
      <c r="AG42" s="15">
        <v>1</v>
      </c>
      <c r="AH42" s="8">
        <f t="shared" si="4"/>
        <v>6</v>
      </c>
      <c r="AI42" s="13">
        <f t="shared" si="5"/>
        <v>9</v>
      </c>
      <c r="AJ42" s="14">
        <f>SUMIF(C42:AH42,1,$C$64:$AH$64)</f>
        <v>212</v>
      </c>
    </row>
    <row r="43" spans="1:36" ht="15" customHeight="1" x14ac:dyDescent="0.35">
      <c r="A43" s="10">
        <v>40</v>
      </c>
      <c r="B43" s="11" t="s">
        <v>56</v>
      </c>
      <c r="C43" s="12"/>
      <c r="D43" s="12">
        <v>1</v>
      </c>
      <c r="E43" s="12"/>
      <c r="F43" s="12"/>
      <c r="G43" s="12">
        <v>1</v>
      </c>
      <c r="H43" s="12"/>
      <c r="I43" s="12"/>
      <c r="J43" s="12">
        <v>1</v>
      </c>
      <c r="K43" s="12">
        <v>1</v>
      </c>
      <c r="L43" s="12"/>
      <c r="M43" s="12">
        <v>1</v>
      </c>
      <c r="N43" s="12"/>
      <c r="O43" s="12"/>
      <c r="P43" s="12"/>
      <c r="Q43" s="12">
        <v>1</v>
      </c>
      <c r="R43" s="8">
        <f t="shared" si="3"/>
        <v>6</v>
      </c>
      <c r="S43" s="12">
        <v>1</v>
      </c>
      <c r="T43" s="12"/>
      <c r="U43" s="12">
        <v>1</v>
      </c>
      <c r="V43" s="12"/>
      <c r="W43" s="12"/>
      <c r="X43" s="12"/>
      <c r="Y43" s="12"/>
      <c r="Z43" s="12"/>
      <c r="AA43" s="12"/>
      <c r="AB43" s="12"/>
      <c r="AC43" s="12"/>
      <c r="AD43" s="12"/>
      <c r="AE43" s="12">
        <v>1</v>
      </c>
      <c r="AF43" s="12"/>
      <c r="AG43" s="12"/>
      <c r="AH43" s="8">
        <f t="shared" si="4"/>
        <v>3</v>
      </c>
      <c r="AI43" s="13">
        <f t="shared" si="5"/>
        <v>9</v>
      </c>
      <c r="AJ43" s="14">
        <f>SUMIF(C43:AH43,1,$C$64:$AH$64)</f>
        <v>201</v>
      </c>
    </row>
    <row r="44" spans="1:36" ht="15" customHeight="1" x14ac:dyDescent="0.35">
      <c r="A44" s="10">
        <v>41</v>
      </c>
      <c r="B44" s="11" t="s">
        <v>31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1</v>
      </c>
      <c r="J44" s="12">
        <v>0</v>
      </c>
      <c r="K44" s="12">
        <v>1</v>
      </c>
      <c r="L44" s="12">
        <v>0</v>
      </c>
      <c r="M44" s="12">
        <v>0</v>
      </c>
      <c r="N44" s="12">
        <v>1</v>
      </c>
      <c r="O44" s="12">
        <v>0</v>
      </c>
      <c r="P44" s="12">
        <v>0</v>
      </c>
      <c r="Q44" s="12">
        <v>1</v>
      </c>
      <c r="R44" s="8">
        <f t="shared" si="3"/>
        <v>4</v>
      </c>
      <c r="S44" s="12">
        <v>1</v>
      </c>
      <c r="T44" s="12">
        <v>0</v>
      </c>
      <c r="U44" s="12">
        <v>1</v>
      </c>
      <c r="V44" s="12">
        <v>0</v>
      </c>
      <c r="W44" s="12">
        <v>0</v>
      </c>
      <c r="X44" s="12">
        <v>1</v>
      </c>
      <c r="Y44" s="12">
        <v>1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8">
        <f t="shared" si="4"/>
        <v>4</v>
      </c>
      <c r="AI44" s="13">
        <f t="shared" si="5"/>
        <v>8</v>
      </c>
      <c r="AJ44" s="14">
        <f>SUMIF(C44:AH44,1,$C$64:$AH$64)</f>
        <v>186</v>
      </c>
    </row>
    <row r="45" spans="1:36" ht="15" customHeight="1" x14ac:dyDescent="0.35">
      <c r="A45" s="10">
        <v>42</v>
      </c>
      <c r="B45" s="11" t="s">
        <v>33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</v>
      </c>
      <c r="N45" s="12">
        <v>0</v>
      </c>
      <c r="O45" s="12">
        <v>0</v>
      </c>
      <c r="P45" s="12">
        <v>0</v>
      </c>
      <c r="Q45" s="12">
        <v>1</v>
      </c>
      <c r="R45" s="8">
        <f t="shared" si="3"/>
        <v>2</v>
      </c>
      <c r="S45" s="12">
        <v>1</v>
      </c>
      <c r="T45" s="12">
        <v>0</v>
      </c>
      <c r="U45" s="12">
        <v>1</v>
      </c>
      <c r="V45" s="12">
        <v>0</v>
      </c>
      <c r="W45" s="12">
        <v>1</v>
      </c>
      <c r="X45" s="12">
        <v>1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1</v>
      </c>
      <c r="AE45" s="12">
        <v>0</v>
      </c>
      <c r="AF45" s="12">
        <v>0</v>
      </c>
      <c r="AG45" s="12">
        <v>1</v>
      </c>
      <c r="AH45" s="8">
        <f t="shared" si="4"/>
        <v>6</v>
      </c>
      <c r="AI45" s="13">
        <f t="shared" si="5"/>
        <v>8</v>
      </c>
      <c r="AJ45" s="14">
        <f>SUMIF(C45:AH45,1,$C$64:$AH$64)</f>
        <v>186</v>
      </c>
    </row>
    <row r="46" spans="1:36" ht="15" customHeight="1" x14ac:dyDescent="0.35">
      <c r="A46" s="10">
        <v>43</v>
      </c>
      <c r="B46" s="11" t="s">
        <v>40</v>
      </c>
      <c r="C46" s="15"/>
      <c r="D46" s="15"/>
      <c r="E46" s="15"/>
      <c r="F46" s="15">
        <v>1</v>
      </c>
      <c r="G46" s="15"/>
      <c r="H46" s="15"/>
      <c r="I46" s="15"/>
      <c r="J46" s="15">
        <v>1</v>
      </c>
      <c r="K46" s="15">
        <v>1</v>
      </c>
      <c r="L46" s="15"/>
      <c r="M46" s="15">
        <v>1</v>
      </c>
      <c r="N46" s="15"/>
      <c r="O46" s="15"/>
      <c r="P46" s="15"/>
      <c r="Q46" s="15"/>
      <c r="R46" s="8">
        <f t="shared" si="3"/>
        <v>4</v>
      </c>
      <c r="S46" s="15">
        <v>1</v>
      </c>
      <c r="T46" s="15"/>
      <c r="U46" s="15">
        <v>1</v>
      </c>
      <c r="V46" s="15">
        <v>1</v>
      </c>
      <c r="W46" s="15"/>
      <c r="X46" s="15"/>
      <c r="Y46" s="15"/>
      <c r="Z46" s="15"/>
      <c r="AA46" s="15"/>
      <c r="AB46" s="15"/>
      <c r="AC46" s="15"/>
      <c r="AD46" s="15"/>
      <c r="AE46" s="15">
        <v>1</v>
      </c>
      <c r="AF46" s="15"/>
      <c r="AG46" s="15"/>
      <c r="AH46" s="8">
        <f t="shared" si="4"/>
        <v>4</v>
      </c>
      <c r="AI46" s="13">
        <f t="shared" si="5"/>
        <v>8</v>
      </c>
      <c r="AJ46" s="14">
        <f>SUMIF(C46:AH46,1,$C$64:$AH$64)</f>
        <v>173</v>
      </c>
    </row>
    <row r="47" spans="1:36" ht="15" customHeight="1" x14ac:dyDescent="0.35">
      <c r="A47" s="10">
        <v>44</v>
      </c>
      <c r="B47" s="11" t="s">
        <v>48</v>
      </c>
      <c r="C47" s="12"/>
      <c r="D47" s="12"/>
      <c r="E47" s="12"/>
      <c r="F47" s="12"/>
      <c r="G47" s="12"/>
      <c r="H47" s="12"/>
      <c r="I47" s="12"/>
      <c r="J47" s="12">
        <v>1</v>
      </c>
      <c r="K47" s="12"/>
      <c r="L47" s="12"/>
      <c r="M47" s="12"/>
      <c r="N47" s="12">
        <v>1</v>
      </c>
      <c r="O47" s="12"/>
      <c r="P47" s="12"/>
      <c r="Q47" s="12">
        <v>1</v>
      </c>
      <c r="R47" s="8">
        <f t="shared" si="3"/>
        <v>3</v>
      </c>
      <c r="S47" s="12"/>
      <c r="T47" s="12"/>
      <c r="U47" s="12">
        <v>1</v>
      </c>
      <c r="V47" s="12"/>
      <c r="W47" s="12"/>
      <c r="X47" s="12"/>
      <c r="Y47" s="12"/>
      <c r="Z47" s="12"/>
      <c r="AA47" s="12"/>
      <c r="AB47" s="12">
        <v>1</v>
      </c>
      <c r="AC47" s="12"/>
      <c r="AD47" s="12"/>
      <c r="AE47" s="12">
        <v>1</v>
      </c>
      <c r="AF47" s="12">
        <v>1</v>
      </c>
      <c r="AG47" s="12">
        <v>1</v>
      </c>
      <c r="AH47" s="8">
        <f t="shared" si="4"/>
        <v>5</v>
      </c>
      <c r="AI47" s="13">
        <f t="shared" si="5"/>
        <v>8</v>
      </c>
      <c r="AJ47" s="14">
        <f>SUMIF(C47:AH47,1,$C$64:$AH$64)</f>
        <v>229</v>
      </c>
    </row>
    <row r="48" spans="1:36" ht="15" customHeight="1" x14ac:dyDescent="0.35">
      <c r="A48" s="10">
        <v>45</v>
      </c>
      <c r="B48" s="11" t="s">
        <v>50</v>
      </c>
      <c r="C48" s="15"/>
      <c r="D48" s="15">
        <v>1</v>
      </c>
      <c r="E48" s="15"/>
      <c r="F48" s="15"/>
      <c r="G48" s="15"/>
      <c r="H48" s="15"/>
      <c r="I48" s="15"/>
      <c r="J48" s="15"/>
      <c r="K48" s="15"/>
      <c r="L48" s="15"/>
      <c r="M48" s="15">
        <v>1</v>
      </c>
      <c r="N48" s="15"/>
      <c r="O48" s="15"/>
      <c r="P48" s="15"/>
      <c r="Q48" s="15">
        <v>1</v>
      </c>
      <c r="R48" s="8">
        <f t="shared" si="3"/>
        <v>3</v>
      </c>
      <c r="S48" s="15">
        <v>1</v>
      </c>
      <c r="T48" s="15"/>
      <c r="U48" s="15">
        <v>1</v>
      </c>
      <c r="V48" s="15"/>
      <c r="W48" s="15"/>
      <c r="X48" s="15"/>
      <c r="Y48" s="15">
        <v>1</v>
      </c>
      <c r="Z48" s="15"/>
      <c r="AA48" s="15"/>
      <c r="AB48" s="15">
        <v>1</v>
      </c>
      <c r="AC48" s="15"/>
      <c r="AD48" s="15"/>
      <c r="AE48" s="15"/>
      <c r="AF48" s="15"/>
      <c r="AG48" s="15">
        <v>1</v>
      </c>
      <c r="AH48" s="8">
        <f t="shared" si="4"/>
        <v>5</v>
      </c>
      <c r="AI48" s="13">
        <f t="shared" si="5"/>
        <v>8</v>
      </c>
      <c r="AJ48" s="14">
        <f>SUMIF(C48:AH48,1,$C$64:$AH$64)</f>
        <v>179</v>
      </c>
    </row>
    <row r="49" spans="1:36" ht="15" customHeight="1" x14ac:dyDescent="0.35">
      <c r="A49" s="10">
        <v>46</v>
      </c>
      <c r="B49" s="11" t="s">
        <v>59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>
        <v>1</v>
      </c>
      <c r="N49" s="12">
        <v>1</v>
      </c>
      <c r="O49" s="12"/>
      <c r="P49" s="12"/>
      <c r="Q49" s="12">
        <v>1</v>
      </c>
      <c r="R49" s="8">
        <f t="shared" si="3"/>
        <v>3</v>
      </c>
      <c r="S49" s="12">
        <v>1</v>
      </c>
      <c r="T49" s="12">
        <v>1</v>
      </c>
      <c r="U49" s="12"/>
      <c r="V49" s="12">
        <v>1</v>
      </c>
      <c r="W49" s="12"/>
      <c r="X49" s="12"/>
      <c r="Y49" s="12"/>
      <c r="Z49" s="12"/>
      <c r="AA49" s="12"/>
      <c r="AB49" s="12">
        <v>1</v>
      </c>
      <c r="AC49" s="12"/>
      <c r="AD49" s="12"/>
      <c r="AE49" s="12">
        <v>1</v>
      </c>
      <c r="AF49" s="12"/>
      <c r="AG49" s="12"/>
      <c r="AH49" s="8">
        <f t="shared" si="4"/>
        <v>5</v>
      </c>
      <c r="AI49" s="13">
        <f t="shared" si="5"/>
        <v>8</v>
      </c>
      <c r="AJ49" s="14">
        <f>SUMIF(C49:AH49,1,$C$64:$AH$64)</f>
        <v>174</v>
      </c>
    </row>
    <row r="50" spans="1:36" ht="15" customHeight="1" x14ac:dyDescent="0.35">
      <c r="A50" s="10">
        <v>47</v>
      </c>
      <c r="B50" s="11" t="s">
        <v>28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2">
        <v>0</v>
      </c>
      <c r="Q50" s="12">
        <v>0</v>
      </c>
      <c r="R50" s="20">
        <f t="shared" si="3"/>
        <v>1</v>
      </c>
      <c r="S50" s="12">
        <v>1</v>
      </c>
      <c r="T50" s="12">
        <v>0</v>
      </c>
      <c r="U50" s="12">
        <v>1</v>
      </c>
      <c r="V50" s="12">
        <v>0</v>
      </c>
      <c r="W50" s="12">
        <v>1</v>
      </c>
      <c r="X50" s="12">
        <v>1</v>
      </c>
      <c r="Y50" s="12">
        <v>0</v>
      </c>
      <c r="Z50" s="12">
        <v>0</v>
      </c>
      <c r="AA50" s="12">
        <v>1</v>
      </c>
      <c r="AB50" s="12">
        <v>0</v>
      </c>
      <c r="AC50" s="12">
        <v>0</v>
      </c>
      <c r="AD50" s="12">
        <v>0</v>
      </c>
      <c r="AE50" s="12">
        <v>1</v>
      </c>
      <c r="AF50" s="12">
        <v>0</v>
      </c>
      <c r="AG50" s="12">
        <v>0</v>
      </c>
      <c r="AH50" s="8">
        <f t="shared" si="4"/>
        <v>6</v>
      </c>
      <c r="AI50" s="13">
        <f t="shared" si="5"/>
        <v>7</v>
      </c>
      <c r="AJ50" s="14">
        <f>SUMIF(C50:AH50,1,$C$64:$AH$64)</f>
        <v>177</v>
      </c>
    </row>
    <row r="51" spans="1:36" ht="15" customHeight="1" x14ac:dyDescent="0.35">
      <c r="A51" s="10">
        <v>48</v>
      </c>
      <c r="B51" s="11" t="s">
        <v>30</v>
      </c>
      <c r="C51" s="12">
        <v>0</v>
      </c>
      <c r="D51" s="12">
        <v>1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1</v>
      </c>
      <c r="R51" s="8">
        <f t="shared" si="3"/>
        <v>3</v>
      </c>
      <c r="S51" s="12">
        <v>1</v>
      </c>
      <c r="T51" s="12">
        <v>0</v>
      </c>
      <c r="U51" s="12">
        <v>1</v>
      </c>
      <c r="V51" s="12">
        <v>0</v>
      </c>
      <c r="W51" s="12">
        <v>1</v>
      </c>
      <c r="X51" s="12">
        <v>1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8">
        <f t="shared" si="4"/>
        <v>4</v>
      </c>
      <c r="AI51" s="13">
        <f t="shared" si="5"/>
        <v>7</v>
      </c>
      <c r="AJ51" s="14">
        <f>SUMIF(C51:AH51,1,$C$64:$AH$64)</f>
        <v>179</v>
      </c>
    </row>
    <row r="52" spans="1:36" ht="15" customHeight="1" x14ac:dyDescent="0.35">
      <c r="A52" s="10">
        <v>49</v>
      </c>
      <c r="B52" s="11" t="s">
        <v>22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1</v>
      </c>
      <c r="I52" s="12">
        <v>1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1</v>
      </c>
      <c r="R52" s="8">
        <f t="shared" si="3"/>
        <v>4</v>
      </c>
      <c r="S52" s="12">
        <v>1</v>
      </c>
      <c r="T52" s="12">
        <v>0</v>
      </c>
      <c r="U52" s="12">
        <v>1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1</v>
      </c>
      <c r="AF52" s="12">
        <v>0</v>
      </c>
      <c r="AG52" s="12">
        <v>0</v>
      </c>
      <c r="AH52" s="8">
        <f t="shared" si="4"/>
        <v>3</v>
      </c>
      <c r="AI52" s="13">
        <f t="shared" si="5"/>
        <v>7</v>
      </c>
      <c r="AJ52" s="14">
        <f>SUMIF(C52:AH52,1,$C$64:$AH$64)</f>
        <v>138</v>
      </c>
    </row>
    <row r="53" spans="1:36" ht="15" customHeight="1" x14ac:dyDescent="0.35">
      <c r="A53" s="10">
        <v>50</v>
      </c>
      <c r="B53" s="11" t="s">
        <v>38</v>
      </c>
      <c r="C53" s="12"/>
      <c r="D53" s="12"/>
      <c r="E53" s="12"/>
      <c r="F53" s="12"/>
      <c r="G53" s="12"/>
      <c r="H53" s="12">
        <v>1</v>
      </c>
      <c r="I53" s="12"/>
      <c r="J53" s="12"/>
      <c r="K53" s="12"/>
      <c r="L53" s="12"/>
      <c r="M53" s="12">
        <v>1</v>
      </c>
      <c r="N53" s="12"/>
      <c r="O53" s="12"/>
      <c r="P53" s="12"/>
      <c r="Q53" s="12">
        <v>1</v>
      </c>
      <c r="R53" s="8">
        <f t="shared" si="3"/>
        <v>3</v>
      </c>
      <c r="S53" s="12">
        <v>1</v>
      </c>
      <c r="T53" s="12"/>
      <c r="U53" s="12">
        <v>1</v>
      </c>
      <c r="V53" s="12">
        <v>1</v>
      </c>
      <c r="W53" s="12"/>
      <c r="X53" s="12"/>
      <c r="Y53" s="12"/>
      <c r="Z53" s="12"/>
      <c r="AA53" s="12"/>
      <c r="AB53" s="12"/>
      <c r="AC53" s="12"/>
      <c r="AD53" s="12"/>
      <c r="AE53" s="12">
        <v>1</v>
      </c>
      <c r="AF53" s="12"/>
      <c r="AG53" s="12"/>
      <c r="AH53" s="8">
        <f t="shared" si="4"/>
        <v>4</v>
      </c>
      <c r="AI53" s="13">
        <f t="shared" si="5"/>
        <v>7</v>
      </c>
      <c r="AJ53" s="14">
        <f>SUMIF(C53:AH53,1,$C$64:$AH$64)</f>
        <v>113</v>
      </c>
    </row>
    <row r="54" spans="1:36" ht="15" customHeight="1" x14ac:dyDescent="0.35">
      <c r="A54" s="10">
        <v>51</v>
      </c>
      <c r="B54" s="11" t="s">
        <v>20</v>
      </c>
      <c r="C54" s="15"/>
      <c r="D54" s="15"/>
      <c r="E54" s="15"/>
      <c r="F54" s="15"/>
      <c r="G54" s="15"/>
      <c r="H54" s="15"/>
      <c r="I54" s="15"/>
      <c r="J54" s="15"/>
      <c r="K54" s="15">
        <v>1</v>
      </c>
      <c r="L54" s="15"/>
      <c r="M54" s="15">
        <v>1</v>
      </c>
      <c r="N54" s="15">
        <v>1</v>
      </c>
      <c r="O54" s="15"/>
      <c r="P54" s="15"/>
      <c r="Q54" s="15"/>
      <c r="R54" s="8">
        <f t="shared" si="3"/>
        <v>3</v>
      </c>
      <c r="S54" s="15">
        <v>1</v>
      </c>
      <c r="T54" s="15"/>
      <c r="U54" s="15">
        <v>1</v>
      </c>
      <c r="V54" s="15"/>
      <c r="W54" s="15">
        <v>1</v>
      </c>
      <c r="X54" s="15"/>
      <c r="Y54" s="15"/>
      <c r="Z54" s="15"/>
      <c r="AA54" s="15"/>
      <c r="AB54" s="15">
        <v>1</v>
      </c>
      <c r="AC54" s="15"/>
      <c r="AD54" s="15"/>
      <c r="AE54" s="15"/>
      <c r="AF54" s="15"/>
      <c r="AG54" s="15"/>
      <c r="AH54" s="8">
        <f t="shared" si="4"/>
        <v>4</v>
      </c>
      <c r="AI54" s="13">
        <f t="shared" si="5"/>
        <v>7</v>
      </c>
      <c r="AJ54" s="14">
        <f>SUMIF(C54:AH54,1,$C$64:$AH$64)</f>
        <v>130</v>
      </c>
    </row>
    <row r="55" spans="1:36" ht="15" customHeight="1" x14ac:dyDescent="0.35">
      <c r="A55" s="10">
        <v>52</v>
      </c>
      <c r="B55" s="11" t="s">
        <v>46</v>
      </c>
      <c r="C55" s="12"/>
      <c r="D55" s="12"/>
      <c r="E55" s="12"/>
      <c r="F55" s="12"/>
      <c r="G55" s="12"/>
      <c r="H55" s="12"/>
      <c r="I55" s="12"/>
      <c r="J55" s="12"/>
      <c r="K55" s="12">
        <v>1</v>
      </c>
      <c r="L55" s="12"/>
      <c r="M55" s="12">
        <v>1</v>
      </c>
      <c r="N55" s="12"/>
      <c r="O55" s="12"/>
      <c r="P55" s="12"/>
      <c r="Q55" s="12">
        <v>1</v>
      </c>
      <c r="R55" s="8">
        <f t="shared" si="3"/>
        <v>3</v>
      </c>
      <c r="S55" s="12">
        <v>1</v>
      </c>
      <c r="T55" s="12"/>
      <c r="U55" s="12">
        <v>1</v>
      </c>
      <c r="V55" s="12">
        <v>1</v>
      </c>
      <c r="W55" s="12"/>
      <c r="X55" s="12"/>
      <c r="Y55" s="12"/>
      <c r="Z55" s="12">
        <v>1</v>
      </c>
      <c r="AA55" s="12"/>
      <c r="AB55" s="12"/>
      <c r="AC55" s="12"/>
      <c r="AD55" s="12"/>
      <c r="AE55" s="12"/>
      <c r="AF55" s="12"/>
      <c r="AG55" s="12"/>
      <c r="AH55" s="8">
        <f t="shared" si="4"/>
        <v>4</v>
      </c>
      <c r="AI55" s="13">
        <f t="shared" si="5"/>
        <v>7</v>
      </c>
      <c r="AJ55" s="14">
        <f>SUMIF(C55:AH55,1,$C$64:$AH$64)</f>
        <v>117</v>
      </c>
    </row>
    <row r="56" spans="1:36" ht="15" customHeight="1" x14ac:dyDescent="0.35">
      <c r="A56" s="10">
        <v>53</v>
      </c>
      <c r="B56" s="11" t="s">
        <v>52</v>
      </c>
      <c r="C56" s="15"/>
      <c r="D56" s="15"/>
      <c r="E56" s="15"/>
      <c r="F56" s="15"/>
      <c r="G56" s="15"/>
      <c r="H56" s="15"/>
      <c r="I56" s="15"/>
      <c r="J56" s="15">
        <v>1</v>
      </c>
      <c r="K56" s="15">
        <v>1</v>
      </c>
      <c r="L56" s="15"/>
      <c r="M56" s="15">
        <v>1</v>
      </c>
      <c r="N56" s="15"/>
      <c r="O56" s="15"/>
      <c r="P56" s="15"/>
      <c r="Q56" s="15">
        <v>1</v>
      </c>
      <c r="R56" s="8">
        <f t="shared" si="3"/>
        <v>4</v>
      </c>
      <c r="S56" s="15">
        <v>1</v>
      </c>
      <c r="T56" s="15"/>
      <c r="U56" s="15">
        <v>1</v>
      </c>
      <c r="V56" s="15"/>
      <c r="W56" s="15"/>
      <c r="X56" s="15">
        <v>1</v>
      </c>
      <c r="Y56" s="15"/>
      <c r="Z56" s="15"/>
      <c r="AA56" s="15"/>
      <c r="AB56" s="15"/>
      <c r="AC56" s="15"/>
      <c r="AD56" s="15"/>
      <c r="AE56" s="15"/>
      <c r="AF56" s="15"/>
      <c r="AG56" s="15"/>
      <c r="AH56" s="8">
        <f t="shared" si="4"/>
        <v>3</v>
      </c>
      <c r="AI56" s="13">
        <f t="shared" si="5"/>
        <v>7</v>
      </c>
      <c r="AJ56" s="14">
        <f>SUMIF(C56:AH56,1,$C$64:$AH$64)</f>
        <v>133</v>
      </c>
    </row>
    <row r="57" spans="1:36" ht="15" customHeight="1" x14ac:dyDescent="0.35">
      <c r="A57" s="10">
        <v>54</v>
      </c>
      <c r="B57" s="11" t="s">
        <v>21</v>
      </c>
      <c r="C57" s="15"/>
      <c r="D57" s="15"/>
      <c r="E57" s="15"/>
      <c r="F57" s="15">
        <v>1</v>
      </c>
      <c r="G57" s="15"/>
      <c r="H57" s="15"/>
      <c r="I57" s="15"/>
      <c r="J57" s="15"/>
      <c r="K57" s="15">
        <v>1</v>
      </c>
      <c r="L57" s="15"/>
      <c r="M57" s="15">
        <v>1</v>
      </c>
      <c r="N57" s="15"/>
      <c r="O57" s="15"/>
      <c r="P57" s="15"/>
      <c r="Q57" s="15"/>
      <c r="R57" s="8">
        <f t="shared" si="3"/>
        <v>3</v>
      </c>
      <c r="S57" s="12">
        <v>1</v>
      </c>
      <c r="T57" s="12"/>
      <c r="U57" s="12">
        <v>1</v>
      </c>
      <c r="V57" s="12">
        <v>1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8">
        <f t="shared" si="4"/>
        <v>3</v>
      </c>
      <c r="AI57" s="13">
        <f t="shared" si="5"/>
        <v>6</v>
      </c>
      <c r="AJ57" s="14">
        <f>SUMIF(C57:AH57,1,$C$64:$AH$64)</f>
        <v>107</v>
      </c>
    </row>
    <row r="58" spans="1:36" ht="15" customHeight="1" x14ac:dyDescent="0.35">
      <c r="A58" s="10">
        <v>55</v>
      </c>
      <c r="B58" s="11" t="s">
        <v>58</v>
      </c>
      <c r="C58" s="12"/>
      <c r="D58" s="12">
        <v>1</v>
      </c>
      <c r="E58" s="12">
        <v>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>
        <v>1</v>
      </c>
      <c r="R58" s="8">
        <f t="shared" si="3"/>
        <v>3</v>
      </c>
      <c r="S58" s="12">
        <v>1</v>
      </c>
      <c r="T58" s="12"/>
      <c r="U58" s="12">
        <v>1</v>
      </c>
      <c r="V58" s="12"/>
      <c r="W58" s="12"/>
      <c r="X58" s="12"/>
      <c r="Y58" s="12"/>
      <c r="Z58" s="12"/>
      <c r="AA58" s="12"/>
      <c r="AB58" s="12">
        <v>1</v>
      </c>
      <c r="AC58" s="12"/>
      <c r="AD58" s="12"/>
      <c r="AE58" s="12"/>
      <c r="AF58" s="12"/>
      <c r="AG58" s="12"/>
      <c r="AH58" s="8">
        <f t="shared" si="4"/>
        <v>3</v>
      </c>
      <c r="AI58" s="13">
        <f t="shared" si="5"/>
        <v>6</v>
      </c>
      <c r="AJ58" s="14">
        <f>SUMIF(C58:AH58,1,$C$64:$AH$64)</f>
        <v>145</v>
      </c>
    </row>
    <row r="59" spans="1:36" ht="15" customHeight="1" x14ac:dyDescent="0.35">
      <c r="A59" s="10">
        <v>56</v>
      </c>
      <c r="B59" s="11" t="s">
        <v>57</v>
      </c>
      <c r="C59" s="12"/>
      <c r="D59" s="12"/>
      <c r="E59" s="12"/>
      <c r="F59" s="12"/>
      <c r="G59" s="12"/>
      <c r="H59" s="12"/>
      <c r="I59" s="12"/>
      <c r="J59" s="12"/>
      <c r="K59" s="12">
        <v>1</v>
      </c>
      <c r="L59" s="12"/>
      <c r="M59" s="12"/>
      <c r="N59" s="12"/>
      <c r="O59" s="12"/>
      <c r="P59" s="12"/>
      <c r="Q59" s="12">
        <v>1</v>
      </c>
      <c r="R59" s="8">
        <f t="shared" si="3"/>
        <v>2</v>
      </c>
      <c r="S59" s="12">
        <v>1</v>
      </c>
      <c r="T59" s="12"/>
      <c r="U59" s="12"/>
      <c r="V59" s="12">
        <v>1</v>
      </c>
      <c r="W59" s="12"/>
      <c r="X59" s="12">
        <v>1</v>
      </c>
      <c r="Y59" s="12"/>
      <c r="Z59" s="12"/>
      <c r="AA59" s="12"/>
      <c r="AB59" s="12"/>
      <c r="AC59" s="12"/>
      <c r="AD59" s="12"/>
      <c r="AE59" s="12"/>
      <c r="AF59" s="12"/>
      <c r="AG59" s="12"/>
      <c r="AH59" s="8">
        <f t="shared" si="4"/>
        <v>3</v>
      </c>
      <c r="AI59" s="13">
        <f t="shared" si="5"/>
        <v>5</v>
      </c>
      <c r="AJ59" s="14">
        <f>SUMIF(C59:AH59,1,$C$64:$AH$64)</f>
        <v>89</v>
      </c>
    </row>
    <row r="60" spans="1:36" ht="15" customHeight="1" x14ac:dyDescent="0.35">
      <c r="A60" s="10">
        <v>57</v>
      </c>
      <c r="B60" s="11" t="s">
        <v>24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1</v>
      </c>
      <c r="R60" s="8">
        <f t="shared" si="3"/>
        <v>1</v>
      </c>
      <c r="S60" s="12">
        <v>1</v>
      </c>
      <c r="T60" s="12">
        <v>0</v>
      </c>
      <c r="U60" s="12">
        <v>0</v>
      </c>
      <c r="V60" s="12">
        <v>1</v>
      </c>
      <c r="W60" s="12">
        <v>0</v>
      </c>
      <c r="X60" s="12">
        <v>0</v>
      </c>
      <c r="Y60" s="12">
        <v>1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8">
        <f t="shared" si="4"/>
        <v>3</v>
      </c>
      <c r="AI60" s="13">
        <f t="shared" si="5"/>
        <v>4</v>
      </c>
      <c r="AJ60" s="14">
        <f>SUMIF(C60:AH60,1,$C$64:$AH$64)</f>
        <v>74</v>
      </c>
    </row>
    <row r="61" spans="1:36" ht="15" customHeight="1" x14ac:dyDescent="0.35">
      <c r="A61" s="10">
        <v>58</v>
      </c>
      <c r="B61" s="11" t="s">
        <v>27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</v>
      </c>
      <c r="N61" s="12">
        <v>0</v>
      </c>
      <c r="O61" s="12">
        <v>0</v>
      </c>
      <c r="P61" s="12">
        <v>0</v>
      </c>
      <c r="Q61" s="12">
        <v>1</v>
      </c>
      <c r="R61" s="8">
        <f t="shared" si="3"/>
        <v>2</v>
      </c>
      <c r="S61" s="12">
        <v>1</v>
      </c>
      <c r="T61" s="12">
        <v>0</v>
      </c>
      <c r="U61" s="12">
        <v>1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8">
        <f t="shared" si="4"/>
        <v>2</v>
      </c>
      <c r="AI61" s="13">
        <f t="shared" si="5"/>
        <v>4</v>
      </c>
      <c r="AJ61" s="14">
        <f>SUMIF(C61:AH61,1,$C$64:$AH$64)</f>
        <v>35</v>
      </c>
    </row>
    <row r="62" spans="1:36" s="17" customFormat="1" ht="15" customHeight="1" x14ac:dyDescent="0.35">
      <c r="A62" s="10">
        <v>59</v>
      </c>
      <c r="B62" s="11" t="s">
        <v>25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1</v>
      </c>
      <c r="R62" s="8">
        <f t="shared" si="3"/>
        <v>1</v>
      </c>
      <c r="S62" s="12">
        <v>1</v>
      </c>
      <c r="T62" s="12">
        <v>0</v>
      </c>
      <c r="U62" s="12">
        <v>1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8">
        <f t="shared" si="4"/>
        <v>2</v>
      </c>
      <c r="AI62" s="13">
        <f t="shared" si="5"/>
        <v>3</v>
      </c>
      <c r="AJ62" s="14">
        <f>SUMIF(C62:AH62,1,$C$64:$AH$64)</f>
        <v>17</v>
      </c>
    </row>
    <row r="63" spans="1:36" s="17" customFormat="1" ht="15" customHeight="1" x14ac:dyDescent="0.35">
      <c r="A63" s="10">
        <v>60</v>
      </c>
      <c r="B63" s="11" t="s">
        <v>51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8">
        <f t="shared" si="3"/>
        <v>0</v>
      </c>
      <c r="S63" s="12">
        <v>1</v>
      </c>
      <c r="T63" s="12"/>
      <c r="U63" s="12">
        <v>1</v>
      </c>
      <c r="V63" s="12"/>
      <c r="W63" s="12"/>
      <c r="X63" s="12"/>
      <c r="Y63" s="12"/>
      <c r="Z63" s="12"/>
      <c r="AA63" s="12"/>
      <c r="AB63" s="12">
        <v>1</v>
      </c>
      <c r="AC63" s="12"/>
      <c r="AD63" s="12"/>
      <c r="AE63" s="12"/>
      <c r="AF63" s="12"/>
      <c r="AG63" s="12"/>
      <c r="AH63" s="8">
        <f t="shared" si="4"/>
        <v>3</v>
      </c>
      <c r="AI63" s="13">
        <f t="shared" si="5"/>
        <v>3</v>
      </c>
      <c r="AJ63" s="14">
        <f>SUMIF(C63:AH63,1,$C$64:$AH$64)</f>
        <v>37</v>
      </c>
    </row>
    <row r="64" spans="1:36" ht="15" customHeight="1" x14ac:dyDescent="0.4">
      <c r="A64" s="19">
        <v>60</v>
      </c>
      <c r="B64" s="18"/>
      <c r="C64" s="15">
        <f>$A$64-SUM(C4:C63)</f>
        <v>51</v>
      </c>
      <c r="D64" s="15">
        <f>$A$64-SUM(D4:D63)</f>
        <v>44</v>
      </c>
      <c r="E64" s="15">
        <f>$A$64-SUM(E4:E63)</f>
        <v>53</v>
      </c>
      <c r="F64" s="15">
        <f>$A$64-SUM(F4:F63)</f>
        <v>42</v>
      </c>
      <c r="G64" s="15">
        <f>$A$64-SUM(G4:G63)</f>
        <v>38</v>
      </c>
      <c r="H64" s="15">
        <f>$A$64-SUM(H4:H63)</f>
        <v>33</v>
      </c>
      <c r="I64" s="15">
        <f>$A$64-SUM(I4:I63)</f>
        <v>48</v>
      </c>
      <c r="J64" s="15">
        <f>$A$64-SUM(J4:J63)</f>
        <v>44</v>
      </c>
      <c r="K64" s="15">
        <f>$A$64-SUM(K4:K63)</f>
        <v>18</v>
      </c>
      <c r="L64" s="15">
        <f>$A$64-SUM(L4:L63)</f>
        <v>57</v>
      </c>
      <c r="M64" s="15">
        <f>$A$64-SUM(M4:M63)</f>
        <v>18</v>
      </c>
      <c r="N64" s="15">
        <f>$A$64-SUM(N4:N63)</f>
        <v>28</v>
      </c>
      <c r="O64" s="15">
        <f>$A$64-SUM(O4:O63)</f>
        <v>49</v>
      </c>
      <c r="P64" s="15">
        <f>$A$64-SUM(P4:P63)</f>
        <v>52</v>
      </c>
      <c r="Q64" s="15">
        <f>$A$64-SUM(Q4:Q63)</f>
        <v>11</v>
      </c>
      <c r="R64" s="9"/>
      <c r="S64" s="15">
        <f>$A$64-SUM(S4:S63)</f>
        <v>1</v>
      </c>
      <c r="T64" s="15">
        <f>$A$64-SUM(T4:T63)</f>
        <v>40</v>
      </c>
      <c r="U64" s="15">
        <f>$A$64-SUM(U4:U63)</f>
        <v>5</v>
      </c>
      <c r="V64" s="15">
        <f>$A$64-SUM(V4:V63)</f>
        <v>23</v>
      </c>
      <c r="W64" s="15">
        <f>$A$64-SUM(W4:W63)</f>
        <v>29</v>
      </c>
      <c r="X64" s="15">
        <f>$A$64-SUM(X4:X63)</f>
        <v>36</v>
      </c>
      <c r="Y64" s="15">
        <f>$A$64-SUM(Y4:Y63)</f>
        <v>39</v>
      </c>
      <c r="Z64" s="15">
        <f>$A$64-SUM(Z4:Z63)</f>
        <v>41</v>
      </c>
      <c r="AA64" s="15">
        <f>$A$64-SUM(AA4:AA63)</f>
        <v>56</v>
      </c>
      <c r="AB64" s="15">
        <f>$A$64-SUM(AB4:AB63)</f>
        <v>31</v>
      </c>
      <c r="AC64" s="15">
        <f>$A$64-SUM(AC4:AC63)</f>
        <v>44</v>
      </c>
      <c r="AD64" s="15">
        <f>$A$64-SUM(AD4:AD63)</f>
        <v>56</v>
      </c>
      <c r="AE64" s="15">
        <f>$A$64-SUM(AE4:AE63)</f>
        <v>22</v>
      </c>
      <c r="AF64" s="15">
        <f>$A$64-SUM(AF4:AF63)</f>
        <v>58</v>
      </c>
      <c r="AG64" s="15">
        <f>$A$64-SUM(AG4:AG63)</f>
        <v>30</v>
      </c>
      <c r="AH64" s="9"/>
      <c r="AI64" s="14"/>
      <c r="AJ64" s="14"/>
    </row>
    <row r="65" spans="18:34" ht="15" customHeight="1" x14ac:dyDescent="0.25">
      <c r="R65"/>
      <c r="AH65"/>
    </row>
    <row r="66" spans="18:34" ht="15" customHeight="1" x14ac:dyDescent="0.25">
      <c r="R66"/>
      <c r="AH66"/>
    </row>
    <row r="67" spans="18:34" ht="15" customHeight="1" x14ac:dyDescent="0.25">
      <c r="R67"/>
      <c r="AH67"/>
    </row>
    <row r="68" spans="18:34" ht="15" customHeight="1" x14ac:dyDescent="0.25">
      <c r="R68"/>
      <c r="AH68"/>
    </row>
    <row r="69" spans="18:34" ht="15" customHeight="1" x14ac:dyDescent="0.25">
      <c r="R69"/>
      <c r="AH69"/>
    </row>
    <row r="70" spans="18:34" ht="15" customHeight="1" x14ac:dyDescent="0.25">
      <c r="R70"/>
      <c r="AH70"/>
    </row>
    <row r="71" spans="18:34" ht="15" customHeight="1" x14ac:dyDescent="0.25">
      <c r="R71"/>
      <c r="AH71"/>
    </row>
    <row r="72" spans="18:34" ht="15" customHeight="1" x14ac:dyDescent="0.25">
      <c r="R72"/>
      <c r="AH72"/>
    </row>
    <row r="73" spans="18:34" ht="15" customHeight="1" x14ac:dyDescent="0.25">
      <c r="R73"/>
      <c r="AH73"/>
    </row>
    <row r="74" spans="18:34" ht="15" customHeight="1" x14ac:dyDescent="0.25">
      <c r="R74"/>
      <c r="AH74"/>
    </row>
    <row r="75" spans="18:34" ht="15" customHeight="1" x14ac:dyDescent="0.25">
      <c r="R75"/>
      <c r="AH75"/>
    </row>
    <row r="76" spans="18:34" ht="15" customHeight="1" x14ac:dyDescent="0.25">
      <c r="R76"/>
      <c r="AH76"/>
    </row>
    <row r="77" spans="18:34" ht="15" customHeight="1" x14ac:dyDescent="0.25">
      <c r="R77"/>
      <c r="AH77"/>
    </row>
    <row r="78" spans="18:34" ht="15" customHeight="1" x14ac:dyDescent="0.25">
      <c r="R78"/>
      <c r="AH78"/>
    </row>
    <row r="79" spans="18:34" ht="15" customHeight="1" x14ac:dyDescent="0.25">
      <c r="R79"/>
      <c r="AH79"/>
    </row>
    <row r="80" spans="18:34" ht="15" customHeight="1" x14ac:dyDescent="0.25">
      <c r="R80"/>
      <c r="AH80"/>
    </row>
    <row r="81" spans="18:34" ht="15" customHeight="1" x14ac:dyDescent="0.25">
      <c r="R81"/>
      <c r="AH81"/>
    </row>
    <row r="82" spans="18:34" ht="15" customHeight="1" x14ac:dyDescent="0.25">
      <c r="R82"/>
      <c r="AH82"/>
    </row>
    <row r="83" spans="18:34" ht="15" customHeight="1" x14ac:dyDescent="0.25">
      <c r="R83"/>
      <c r="AH83"/>
    </row>
    <row r="84" spans="18:34" ht="15" customHeight="1" x14ac:dyDescent="0.25">
      <c r="R84"/>
      <c r="AH84"/>
    </row>
    <row r="85" spans="18:34" ht="15" customHeight="1" x14ac:dyDescent="0.25">
      <c r="R85"/>
      <c r="AH85"/>
    </row>
    <row r="86" spans="18:34" ht="15" customHeight="1" x14ac:dyDescent="0.25">
      <c r="R86"/>
      <c r="AH86"/>
    </row>
    <row r="87" spans="18:34" ht="15" customHeight="1" x14ac:dyDescent="0.25">
      <c r="R87"/>
      <c r="AH87"/>
    </row>
    <row r="88" spans="18:34" ht="15" customHeight="1" x14ac:dyDescent="0.25">
      <c r="R88"/>
      <c r="AH88"/>
    </row>
    <row r="89" spans="18:34" ht="15" customHeight="1" x14ac:dyDescent="0.25">
      <c r="R89"/>
      <c r="AH89"/>
    </row>
    <row r="90" spans="18:34" ht="15" customHeight="1" x14ac:dyDescent="0.25">
      <c r="R90"/>
      <c r="AH90"/>
    </row>
    <row r="91" spans="18:34" ht="15" customHeight="1" x14ac:dyDescent="0.25">
      <c r="R91"/>
      <c r="AH91"/>
    </row>
    <row r="92" spans="18:34" ht="15" customHeight="1" x14ac:dyDescent="0.25">
      <c r="R92"/>
      <c r="AH92"/>
    </row>
    <row r="93" spans="18:34" ht="15" customHeight="1" x14ac:dyDescent="0.25">
      <c r="R93"/>
      <c r="AH93"/>
    </row>
    <row r="94" spans="18:34" ht="15" customHeight="1" x14ac:dyDescent="0.25">
      <c r="R94"/>
      <c r="AH94"/>
    </row>
    <row r="95" spans="18:34" ht="15" customHeight="1" x14ac:dyDescent="0.25">
      <c r="R95"/>
      <c r="AH95"/>
    </row>
    <row r="96" spans="18:34" ht="15" customHeight="1" x14ac:dyDescent="0.25">
      <c r="R96"/>
      <c r="AH96"/>
    </row>
    <row r="97" spans="18:34" ht="15" customHeight="1" x14ac:dyDescent="0.25">
      <c r="R97"/>
      <c r="AH97"/>
    </row>
    <row r="98" spans="18:34" ht="15" customHeight="1" x14ac:dyDescent="0.25">
      <c r="R98"/>
      <c r="AH98"/>
    </row>
    <row r="99" spans="18:34" ht="15" customHeight="1" x14ac:dyDescent="0.25">
      <c r="R99"/>
      <c r="AH99"/>
    </row>
    <row r="100" spans="18:34" ht="15" customHeight="1" x14ac:dyDescent="0.25">
      <c r="R100"/>
      <c r="AH100"/>
    </row>
    <row r="101" spans="18:34" ht="15" customHeight="1" x14ac:dyDescent="0.25">
      <c r="R101"/>
      <c r="AH101"/>
    </row>
    <row r="102" spans="18:34" ht="15" customHeight="1" x14ac:dyDescent="0.25">
      <c r="R102"/>
      <c r="AH102"/>
    </row>
    <row r="103" spans="18:34" ht="15" customHeight="1" x14ac:dyDescent="0.25">
      <c r="R103"/>
      <c r="AH103"/>
    </row>
    <row r="104" spans="18:34" ht="15" customHeight="1" x14ac:dyDescent="0.25">
      <c r="R104"/>
      <c r="AH104"/>
    </row>
    <row r="105" spans="18:34" ht="15" customHeight="1" x14ac:dyDescent="0.25">
      <c r="R105"/>
      <c r="AH105"/>
    </row>
    <row r="106" spans="18:34" ht="15" customHeight="1" x14ac:dyDescent="0.25">
      <c r="R106"/>
      <c r="AH106"/>
    </row>
    <row r="107" spans="18:34" ht="15" customHeight="1" x14ac:dyDescent="0.25">
      <c r="R107"/>
      <c r="AH107"/>
    </row>
    <row r="108" spans="18:34" ht="15" customHeight="1" x14ac:dyDescent="0.25">
      <c r="R108"/>
      <c r="AH108"/>
    </row>
    <row r="109" spans="18:34" ht="15" customHeight="1" x14ac:dyDescent="0.25">
      <c r="R109"/>
      <c r="AH109"/>
    </row>
    <row r="110" spans="18:34" ht="15" customHeight="1" x14ac:dyDescent="0.25">
      <c r="R110"/>
      <c r="AH110"/>
    </row>
    <row r="111" spans="18:34" ht="15" customHeight="1" x14ac:dyDescent="0.25">
      <c r="R111"/>
      <c r="AH111"/>
    </row>
    <row r="112" spans="18:34" ht="15" customHeight="1" x14ac:dyDescent="0.25">
      <c r="R112"/>
      <c r="AH112"/>
    </row>
    <row r="113" spans="18:34" ht="15" customHeight="1" x14ac:dyDescent="0.25">
      <c r="R113"/>
      <c r="AH113"/>
    </row>
    <row r="114" spans="18:34" ht="15" customHeight="1" x14ac:dyDescent="0.25">
      <c r="R114"/>
      <c r="AH114"/>
    </row>
    <row r="115" spans="18:34" ht="15" customHeight="1" x14ac:dyDescent="0.25">
      <c r="R115"/>
      <c r="AH115"/>
    </row>
    <row r="116" spans="18:34" ht="15" customHeight="1" x14ac:dyDescent="0.25">
      <c r="R116"/>
      <c r="AH116"/>
    </row>
    <row r="117" spans="18:34" ht="15" customHeight="1" x14ac:dyDescent="0.25">
      <c r="R117"/>
      <c r="AH117"/>
    </row>
    <row r="118" spans="18:34" ht="15" customHeight="1" x14ac:dyDescent="0.25">
      <c r="R118"/>
      <c r="AH118"/>
    </row>
    <row r="119" spans="18:34" ht="15" customHeight="1" x14ac:dyDescent="0.25">
      <c r="R119"/>
      <c r="AH119"/>
    </row>
    <row r="120" spans="18:34" ht="15" customHeight="1" x14ac:dyDescent="0.25">
      <c r="R120"/>
      <c r="AH120"/>
    </row>
    <row r="121" spans="18:34" ht="15" customHeight="1" x14ac:dyDescent="0.25">
      <c r="R121"/>
      <c r="AH121"/>
    </row>
    <row r="122" spans="18:34" ht="15" customHeight="1" x14ac:dyDescent="0.25">
      <c r="R122"/>
      <c r="AH122"/>
    </row>
    <row r="123" spans="18:34" ht="15" customHeight="1" x14ac:dyDescent="0.25">
      <c r="R123"/>
      <c r="AH123"/>
    </row>
    <row r="124" spans="18:34" ht="15" customHeight="1" x14ac:dyDescent="0.25">
      <c r="R124"/>
      <c r="AH124"/>
    </row>
    <row r="125" spans="18:34" ht="15" customHeight="1" x14ac:dyDescent="0.25">
      <c r="R125"/>
      <c r="AH125"/>
    </row>
    <row r="126" spans="18:34" ht="15" customHeight="1" x14ac:dyDescent="0.25">
      <c r="R126"/>
      <c r="AH126"/>
    </row>
    <row r="127" spans="18:34" ht="15" customHeight="1" x14ac:dyDescent="0.25">
      <c r="R127"/>
      <c r="AH127"/>
    </row>
    <row r="128" spans="18:34" ht="15" customHeight="1" x14ac:dyDescent="0.25">
      <c r="R128"/>
      <c r="AH128"/>
    </row>
    <row r="129" spans="18:34" ht="15" customHeight="1" x14ac:dyDescent="0.25">
      <c r="R129"/>
      <c r="AH129"/>
    </row>
    <row r="130" spans="18:34" ht="15" customHeight="1" x14ac:dyDescent="0.25">
      <c r="R130"/>
      <c r="AH130"/>
    </row>
    <row r="131" spans="18:34" ht="15" customHeight="1" x14ac:dyDescent="0.25">
      <c r="R131"/>
      <c r="AH131"/>
    </row>
    <row r="132" spans="18:34" ht="15" customHeight="1" x14ac:dyDescent="0.25">
      <c r="R132"/>
      <c r="AH132"/>
    </row>
    <row r="133" spans="18:34" ht="15" customHeight="1" x14ac:dyDescent="0.25">
      <c r="R133"/>
      <c r="AH133"/>
    </row>
    <row r="134" spans="18:34" ht="15" customHeight="1" x14ac:dyDescent="0.25">
      <c r="R134"/>
      <c r="AH134"/>
    </row>
    <row r="135" spans="18:34" ht="15" customHeight="1" x14ac:dyDescent="0.25">
      <c r="R135"/>
      <c r="AH135"/>
    </row>
    <row r="136" spans="18:34" ht="15" customHeight="1" x14ac:dyDescent="0.25">
      <c r="R136"/>
      <c r="AH136"/>
    </row>
    <row r="137" spans="18:34" ht="15" customHeight="1" x14ac:dyDescent="0.25">
      <c r="R137"/>
      <c r="AH137"/>
    </row>
    <row r="138" spans="18:34" ht="15" customHeight="1" x14ac:dyDescent="0.25">
      <c r="R138"/>
      <c r="AH138"/>
    </row>
    <row r="139" spans="18:34" ht="15" customHeight="1" x14ac:dyDescent="0.25">
      <c r="R139"/>
      <c r="AH139"/>
    </row>
    <row r="140" spans="18:34" ht="15" customHeight="1" x14ac:dyDescent="0.25">
      <c r="R140"/>
      <c r="AH140"/>
    </row>
    <row r="141" spans="18:34" ht="15" customHeight="1" x14ac:dyDescent="0.25">
      <c r="R141"/>
      <c r="AH141"/>
    </row>
    <row r="142" spans="18:34" ht="15" customHeight="1" x14ac:dyDescent="0.25">
      <c r="R142"/>
      <c r="AH142"/>
    </row>
    <row r="143" spans="18:34" ht="15" customHeight="1" x14ac:dyDescent="0.25">
      <c r="R143"/>
      <c r="AH143"/>
    </row>
    <row r="144" spans="18:34" ht="15" customHeight="1" x14ac:dyDescent="0.25">
      <c r="R144"/>
      <c r="AH144"/>
    </row>
    <row r="145" spans="18:34" ht="15" customHeight="1" x14ac:dyDescent="0.25">
      <c r="R145"/>
      <c r="AH145"/>
    </row>
    <row r="146" spans="18:34" ht="15" customHeight="1" x14ac:dyDescent="0.25">
      <c r="R146"/>
      <c r="AH146"/>
    </row>
    <row r="147" spans="18:34" ht="15" customHeight="1" x14ac:dyDescent="0.25">
      <c r="R147"/>
      <c r="AH147"/>
    </row>
    <row r="148" spans="18:34" ht="15" customHeight="1" x14ac:dyDescent="0.25">
      <c r="R148"/>
      <c r="AH148"/>
    </row>
    <row r="149" spans="18:34" ht="15" customHeight="1" x14ac:dyDescent="0.25">
      <c r="R149"/>
      <c r="AH149"/>
    </row>
    <row r="150" spans="18:34" ht="15" customHeight="1" x14ac:dyDescent="0.25">
      <c r="R150"/>
      <c r="AH150"/>
    </row>
    <row r="151" spans="18:34" ht="15" customHeight="1" x14ac:dyDescent="0.25">
      <c r="R151"/>
      <c r="AH151"/>
    </row>
    <row r="152" spans="18:34" ht="15" customHeight="1" x14ac:dyDescent="0.25">
      <c r="R152"/>
      <c r="AH152"/>
    </row>
    <row r="153" spans="18:34" ht="15" customHeight="1" x14ac:dyDescent="0.25">
      <c r="R153"/>
      <c r="AH153"/>
    </row>
    <row r="154" spans="18:34" ht="15" customHeight="1" x14ac:dyDescent="0.25">
      <c r="R154"/>
      <c r="AH154"/>
    </row>
    <row r="155" spans="18:34" ht="15" customHeight="1" x14ac:dyDescent="0.25">
      <c r="R155"/>
      <c r="AH155"/>
    </row>
    <row r="156" spans="18:34" ht="15" customHeight="1" x14ac:dyDescent="0.25">
      <c r="R156"/>
      <c r="AH156"/>
    </row>
    <row r="157" spans="18:34" ht="15" customHeight="1" x14ac:dyDescent="0.25">
      <c r="R157"/>
      <c r="AH157"/>
    </row>
    <row r="158" spans="18:34" ht="15" customHeight="1" x14ac:dyDescent="0.25">
      <c r="R158"/>
      <c r="AH158"/>
    </row>
    <row r="159" spans="18:34" ht="15" customHeight="1" x14ac:dyDescent="0.25">
      <c r="R159"/>
      <c r="AH159"/>
    </row>
    <row r="160" spans="18:34" ht="15" customHeight="1" x14ac:dyDescent="0.25">
      <c r="R160"/>
      <c r="AH160"/>
    </row>
    <row r="161" spans="18:34" ht="15" customHeight="1" x14ac:dyDescent="0.25">
      <c r="R161"/>
      <c r="AH161"/>
    </row>
    <row r="162" spans="18:34" ht="15" customHeight="1" x14ac:dyDescent="0.25">
      <c r="R162"/>
      <c r="AH162"/>
    </row>
    <row r="163" spans="18:34" ht="15" customHeight="1" x14ac:dyDescent="0.25">
      <c r="R163"/>
      <c r="AH163"/>
    </row>
    <row r="164" spans="18:34" ht="15" customHeight="1" x14ac:dyDescent="0.25">
      <c r="R164"/>
      <c r="AH164"/>
    </row>
    <row r="165" spans="18:34" ht="15" customHeight="1" x14ac:dyDescent="0.25">
      <c r="R165"/>
      <c r="AH165"/>
    </row>
    <row r="166" spans="18:34" ht="15" customHeight="1" x14ac:dyDescent="0.25">
      <c r="R166"/>
      <c r="AH166"/>
    </row>
    <row r="167" spans="18:34" ht="15" customHeight="1" x14ac:dyDescent="0.25">
      <c r="R167"/>
      <c r="AH167"/>
    </row>
    <row r="168" spans="18:34" ht="15" customHeight="1" x14ac:dyDescent="0.25">
      <c r="R168"/>
      <c r="AH168"/>
    </row>
    <row r="169" spans="18:34" ht="15" customHeight="1" x14ac:dyDescent="0.25">
      <c r="R169"/>
      <c r="AH169"/>
    </row>
    <row r="170" spans="18:34" ht="15" customHeight="1" x14ac:dyDescent="0.25">
      <c r="R170"/>
      <c r="AH170"/>
    </row>
    <row r="171" spans="18:34" ht="15" customHeight="1" x14ac:dyDescent="0.25">
      <c r="R171"/>
      <c r="AH171"/>
    </row>
    <row r="172" spans="18:34" ht="15" customHeight="1" x14ac:dyDescent="0.25">
      <c r="R172"/>
      <c r="AH172"/>
    </row>
    <row r="173" spans="18:34" ht="15" customHeight="1" x14ac:dyDescent="0.25">
      <c r="R173"/>
      <c r="AH173"/>
    </row>
    <row r="174" spans="18:34" ht="15" customHeight="1" x14ac:dyDescent="0.25">
      <c r="R174"/>
      <c r="AH174"/>
    </row>
    <row r="175" spans="18:34" ht="15" customHeight="1" x14ac:dyDescent="0.25">
      <c r="R175"/>
      <c r="AH175"/>
    </row>
    <row r="176" spans="18:34" ht="15" customHeight="1" x14ac:dyDescent="0.25">
      <c r="R176"/>
      <c r="AH176"/>
    </row>
    <row r="177" spans="18:34" ht="15" customHeight="1" x14ac:dyDescent="0.25">
      <c r="R177"/>
      <c r="AH177"/>
    </row>
    <row r="178" spans="18:34" ht="15" customHeight="1" x14ac:dyDescent="0.25">
      <c r="R178"/>
      <c r="AH178"/>
    </row>
    <row r="179" spans="18:34" ht="15" customHeight="1" x14ac:dyDescent="0.25">
      <c r="R179"/>
      <c r="AH179"/>
    </row>
    <row r="180" spans="18:34" ht="15" customHeight="1" x14ac:dyDescent="0.25">
      <c r="R180"/>
      <c r="AH180"/>
    </row>
    <row r="181" spans="18:34" ht="15" customHeight="1" x14ac:dyDescent="0.25">
      <c r="R181"/>
      <c r="AH181"/>
    </row>
    <row r="182" spans="18:34" ht="15" customHeight="1" x14ac:dyDescent="0.25">
      <c r="R182"/>
      <c r="AH182"/>
    </row>
    <row r="183" spans="18:34" ht="15" customHeight="1" x14ac:dyDescent="0.25">
      <c r="R183"/>
      <c r="AH183"/>
    </row>
    <row r="184" spans="18:34" ht="15" customHeight="1" x14ac:dyDescent="0.25">
      <c r="R184"/>
      <c r="AH184"/>
    </row>
    <row r="185" spans="18:34" ht="15" customHeight="1" x14ac:dyDescent="0.25">
      <c r="R185"/>
      <c r="AH185"/>
    </row>
    <row r="186" spans="18:34" ht="15" customHeight="1" x14ac:dyDescent="0.25">
      <c r="R186"/>
      <c r="AH186"/>
    </row>
    <row r="187" spans="18:34" ht="15" customHeight="1" x14ac:dyDescent="0.25">
      <c r="R187"/>
      <c r="AH187"/>
    </row>
    <row r="188" spans="18:34" ht="15" customHeight="1" x14ac:dyDescent="0.25">
      <c r="R188"/>
      <c r="AH188"/>
    </row>
    <row r="189" spans="18:34" ht="15" customHeight="1" x14ac:dyDescent="0.25">
      <c r="R189"/>
      <c r="AH189"/>
    </row>
    <row r="190" spans="18:34" ht="15" customHeight="1" x14ac:dyDescent="0.25">
      <c r="R190"/>
      <c r="AH190"/>
    </row>
    <row r="191" spans="18:34" ht="15" customHeight="1" x14ac:dyDescent="0.25">
      <c r="R191"/>
      <c r="AH191"/>
    </row>
    <row r="192" spans="18:34" ht="15" customHeight="1" x14ac:dyDescent="0.25">
      <c r="R192"/>
      <c r="AH192"/>
    </row>
    <row r="193" spans="18:34" ht="15" customHeight="1" x14ac:dyDescent="0.25">
      <c r="R193"/>
      <c r="AH193"/>
    </row>
    <row r="194" spans="18:34" ht="15" customHeight="1" x14ac:dyDescent="0.25">
      <c r="R194"/>
      <c r="AH194"/>
    </row>
    <row r="195" spans="18:34" ht="15" customHeight="1" x14ac:dyDescent="0.25">
      <c r="R195"/>
      <c r="AH195"/>
    </row>
    <row r="196" spans="18:34" ht="15" customHeight="1" x14ac:dyDescent="0.25">
      <c r="R196"/>
      <c r="AH196"/>
    </row>
    <row r="197" spans="18:34" ht="15" customHeight="1" x14ac:dyDescent="0.25">
      <c r="R197"/>
      <c r="AH197"/>
    </row>
    <row r="198" spans="18:34" ht="15" customHeight="1" x14ac:dyDescent="0.25">
      <c r="R198"/>
      <c r="AH198"/>
    </row>
    <row r="199" spans="18:34" ht="15" customHeight="1" x14ac:dyDescent="0.25">
      <c r="R199"/>
      <c r="AH199"/>
    </row>
    <row r="200" spans="18:34" ht="15" customHeight="1" x14ac:dyDescent="0.25">
      <c r="R200"/>
      <c r="AH200"/>
    </row>
    <row r="201" spans="18:34" ht="15" customHeight="1" x14ac:dyDescent="0.25">
      <c r="R201"/>
      <c r="AH201"/>
    </row>
    <row r="202" spans="18:34" ht="15" customHeight="1" x14ac:dyDescent="0.25">
      <c r="R202"/>
      <c r="AH202"/>
    </row>
    <row r="203" spans="18:34" ht="15" customHeight="1" x14ac:dyDescent="0.25">
      <c r="R203"/>
      <c r="AH203"/>
    </row>
    <row r="204" spans="18:34" ht="15" customHeight="1" x14ac:dyDescent="0.25">
      <c r="R204"/>
      <c r="AH204"/>
    </row>
    <row r="205" spans="18:34" ht="15" customHeight="1" x14ac:dyDescent="0.25">
      <c r="R205"/>
      <c r="AH205"/>
    </row>
    <row r="206" spans="18:34" ht="15" customHeight="1" x14ac:dyDescent="0.25">
      <c r="R206"/>
      <c r="AH206"/>
    </row>
    <row r="207" spans="18:34" ht="15" customHeight="1" x14ac:dyDescent="0.25">
      <c r="R207"/>
      <c r="AH207"/>
    </row>
    <row r="208" spans="18:34" ht="15" customHeight="1" x14ac:dyDescent="0.25">
      <c r="R208"/>
      <c r="AH208"/>
    </row>
    <row r="209" spans="18:34" ht="15" customHeight="1" x14ac:dyDescent="0.25">
      <c r="R209"/>
      <c r="AH209"/>
    </row>
    <row r="210" spans="18:34" ht="15" customHeight="1" x14ac:dyDescent="0.25">
      <c r="R210"/>
      <c r="AH210"/>
    </row>
    <row r="211" spans="18:34" ht="15" customHeight="1" x14ac:dyDescent="0.25">
      <c r="R211"/>
      <c r="AH211"/>
    </row>
    <row r="212" spans="18:34" ht="15" customHeight="1" x14ac:dyDescent="0.25">
      <c r="R212"/>
      <c r="AH212"/>
    </row>
    <row r="213" spans="18:34" ht="15" customHeight="1" x14ac:dyDescent="0.25">
      <c r="R213"/>
      <c r="AH213"/>
    </row>
    <row r="214" spans="18:34" ht="15" customHeight="1" x14ac:dyDescent="0.25">
      <c r="R214"/>
      <c r="AH214"/>
    </row>
    <row r="215" spans="18:34" ht="15" customHeight="1" x14ac:dyDescent="0.25">
      <c r="R215"/>
      <c r="AH215"/>
    </row>
    <row r="216" spans="18:34" ht="15" customHeight="1" x14ac:dyDescent="0.25">
      <c r="R216"/>
      <c r="AH216"/>
    </row>
    <row r="217" spans="18:34" ht="15" customHeight="1" x14ac:dyDescent="0.25">
      <c r="R217"/>
      <c r="AH217"/>
    </row>
    <row r="218" spans="18:34" ht="15" customHeight="1" x14ac:dyDescent="0.25">
      <c r="R218"/>
      <c r="AH218"/>
    </row>
    <row r="219" spans="18:34" ht="15" customHeight="1" x14ac:dyDescent="0.25">
      <c r="R219"/>
      <c r="AH219"/>
    </row>
    <row r="220" spans="18:34" ht="15" customHeight="1" x14ac:dyDescent="0.25">
      <c r="R220"/>
      <c r="AH220"/>
    </row>
    <row r="221" spans="18:34" ht="15" customHeight="1" x14ac:dyDescent="0.25">
      <c r="R221"/>
      <c r="AH221"/>
    </row>
    <row r="222" spans="18:34" ht="15" customHeight="1" x14ac:dyDescent="0.25">
      <c r="R222"/>
      <c r="AH222"/>
    </row>
    <row r="223" spans="18:34" ht="15" customHeight="1" x14ac:dyDescent="0.25">
      <c r="R223"/>
      <c r="AH223"/>
    </row>
    <row r="224" spans="18:34" ht="15" customHeight="1" x14ac:dyDescent="0.25">
      <c r="R224"/>
      <c r="AH224"/>
    </row>
    <row r="225" spans="18:34" ht="15" customHeight="1" x14ac:dyDescent="0.25">
      <c r="R225"/>
      <c r="AH225"/>
    </row>
    <row r="226" spans="18:34" ht="15" customHeight="1" x14ac:dyDescent="0.25">
      <c r="R226"/>
      <c r="AH226"/>
    </row>
    <row r="227" spans="18:34" ht="15" customHeight="1" x14ac:dyDescent="0.25">
      <c r="R227"/>
      <c r="AH227"/>
    </row>
    <row r="228" spans="18:34" ht="15" customHeight="1" x14ac:dyDescent="0.25">
      <c r="R228"/>
      <c r="AH228"/>
    </row>
    <row r="229" spans="18:34" ht="15" customHeight="1" x14ac:dyDescent="0.25">
      <c r="R229"/>
      <c r="AH229"/>
    </row>
    <row r="230" spans="18:34" ht="15" customHeight="1" x14ac:dyDescent="0.25">
      <c r="R230"/>
      <c r="AH230"/>
    </row>
    <row r="231" spans="18:34" ht="15" customHeight="1" x14ac:dyDescent="0.25">
      <c r="R231"/>
      <c r="AH231"/>
    </row>
    <row r="232" spans="18:34" ht="15" customHeight="1" x14ac:dyDescent="0.25">
      <c r="R232"/>
      <c r="AH232"/>
    </row>
    <row r="233" spans="18:34" ht="15" customHeight="1" x14ac:dyDescent="0.25">
      <c r="R233"/>
      <c r="AH233"/>
    </row>
    <row r="234" spans="18:34" ht="15" customHeight="1" x14ac:dyDescent="0.25">
      <c r="R234"/>
      <c r="AH234"/>
    </row>
    <row r="235" spans="18:34" ht="15" customHeight="1" x14ac:dyDescent="0.25">
      <c r="R235"/>
      <c r="AH235"/>
    </row>
    <row r="236" spans="18:34" ht="15" customHeight="1" x14ac:dyDescent="0.25">
      <c r="R236"/>
      <c r="AH236"/>
    </row>
    <row r="237" spans="18:34" ht="15" customHeight="1" x14ac:dyDescent="0.25">
      <c r="R237"/>
      <c r="AH237"/>
    </row>
    <row r="238" spans="18:34" ht="15" customHeight="1" x14ac:dyDescent="0.25">
      <c r="R238"/>
      <c r="AH238"/>
    </row>
    <row r="239" spans="18:34" ht="15" customHeight="1" x14ac:dyDescent="0.25">
      <c r="R239"/>
      <c r="AH239"/>
    </row>
    <row r="240" spans="18:34" ht="15" customHeight="1" x14ac:dyDescent="0.25">
      <c r="R240"/>
      <c r="AH240"/>
    </row>
    <row r="241" spans="18:34" ht="15" customHeight="1" x14ac:dyDescent="0.25">
      <c r="R241"/>
      <c r="AH241"/>
    </row>
    <row r="242" spans="18:34" ht="15" customHeight="1" x14ac:dyDescent="0.25">
      <c r="R242"/>
      <c r="AH242"/>
    </row>
    <row r="243" spans="18:34" ht="15" customHeight="1" x14ac:dyDescent="0.25">
      <c r="R243"/>
      <c r="AH243"/>
    </row>
    <row r="244" spans="18:34" ht="15" customHeight="1" x14ac:dyDescent="0.25">
      <c r="R244"/>
      <c r="AH244"/>
    </row>
    <row r="245" spans="18:34" ht="15" customHeight="1" x14ac:dyDescent="0.25">
      <c r="R245"/>
      <c r="AH245"/>
    </row>
    <row r="246" spans="18:34" ht="15" customHeight="1" x14ac:dyDescent="0.25">
      <c r="R246"/>
      <c r="AH246"/>
    </row>
    <row r="247" spans="18:34" ht="15" customHeight="1" x14ac:dyDescent="0.25">
      <c r="R247"/>
      <c r="AH247"/>
    </row>
    <row r="248" spans="18:34" ht="15" customHeight="1" x14ac:dyDescent="0.25">
      <c r="R248"/>
      <c r="AH248"/>
    </row>
    <row r="249" spans="18:34" ht="15" customHeight="1" x14ac:dyDescent="0.25">
      <c r="R249"/>
      <c r="AH249"/>
    </row>
    <row r="250" spans="18:34" ht="15" customHeight="1" x14ac:dyDescent="0.25">
      <c r="R250"/>
      <c r="AH250"/>
    </row>
    <row r="251" spans="18:34" ht="15" customHeight="1" x14ac:dyDescent="0.25">
      <c r="R251"/>
      <c r="AH251"/>
    </row>
    <row r="252" spans="18:34" ht="15" customHeight="1" x14ac:dyDescent="0.25">
      <c r="R252"/>
      <c r="AH252"/>
    </row>
    <row r="253" spans="18:34" ht="15" customHeight="1" x14ac:dyDescent="0.25">
      <c r="R253"/>
      <c r="AH253"/>
    </row>
    <row r="254" spans="18:34" ht="15" customHeight="1" x14ac:dyDescent="0.25">
      <c r="R254"/>
      <c r="AH254"/>
    </row>
    <row r="255" spans="18:34" ht="15" customHeight="1" x14ac:dyDescent="0.25">
      <c r="R255"/>
      <c r="AH255"/>
    </row>
    <row r="256" spans="18:34" ht="15" customHeight="1" x14ac:dyDescent="0.25">
      <c r="R256"/>
      <c r="AH256"/>
    </row>
    <row r="257" spans="18:34" ht="15" customHeight="1" x14ac:dyDescent="0.25">
      <c r="R257"/>
      <c r="AH257"/>
    </row>
    <row r="258" spans="18:34" ht="15" customHeight="1" x14ac:dyDescent="0.25">
      <c r="R258"/>
      <c r="AH258"/>
    </row>
    <row r="259" spans="18:34" ht="15" customHeight="1" x14ac:dyDescent="0.25">
      <c r="R259"/>
      <c r="AH259"/>
    </row>
    <row r="260" spans="18:34" ht="15" customHeight="1" x14ac:dyDescent="0.25">
      <c r="R260"/>
      <c r="AH260"/>
    </row>
    <row r="261" spans="18:34" ht="15" customHeight="1" x14ac:dyDescent="0.25">
      <c r="R261"/>
      <c r="AH261"/>
    </row>
    <row r="262" spans="18:34" ht="15" customHeight="1" x14ac:dyDescent="0.25">
      <c r="R262"/>
      <c r="AH262"/>
    </row>
    <row r="263" spans="18:34" ht="15" customHeight="1" x14ac:dyDescent="0.25">
      <c r="R263"/>
      <c r="AH263"/>
    </row>
    <row r="264" spans="18:34" ht="15" customHeight="1" x14ac:dyDescent="0.25">
      <c r="R264"/>
      <c r="AH264"/>
    </row>
    <row r="265" spans="18:34" ht="15" customHeight="1" x14ac:dyDescent="0.25">
      <c r="R265"/>
      <c r="AH265"/>
    </row>
    <row r="266" spans="18:34" ht="15" customHeight="1" x14ac:dyDescent="0.25">
      <c r="R266"/>
      <c r="AH266"/>
    </row>
    <row r="267" spans="18:34" ht="15" customHeight="1" x14ac:dyDescent="0.25">
      <c r="R267"/>
      <c r="AH267"/>
    </row>
    <row r="268" spans="18:34" ht="15" customHeight="1" x14ac:dyDescent="0.25">
      <c r="R268"/>
      <c r="AH268"/>
    </row>
    <row r="269" spans="18:34" ht="15" customHeight="1" x14ac:dyDescent="0.25">
      <c r="R269"/>
      <c r="AH269"/>
    </row>
    <row r="270" spans="18:34" ht="15" customHeight="1" x14ac:dyDescent="0.25">
      <c r="R270"/>
      <c r="AH270"/>
    </row>
    <row r="271" spans="18:34" ht="15" customHeight="1" x14ac:dyDescent="0.25">
      <c r="R271"/>
      <c r="AH271"/>
    </row>
    <row r="272" spans="18:34" ht="15" customHeight="1" x14ac:dyDescent="0.25">
      <c r="R272"/>
      <c r="AH272"/>
    </row>
    <row r="273" spans="18:34" ht="15" customHeight="1" x14ac:dyDescent="0.25">
      <c r="R273"/>
      <c r="AH273"/>
    </row>
    <row r="274" spans="18:34" ht="15" customHeight="1" x14ac:dyDescent="0.25">
      <c r="R274"/>
      <c r="AH274"/>
    </row>
    <row r="275" spans="18:34" ht="15" customHeight="1" x14ac:dyDescent="0.25">
      <c r="R275"/>
      <c r="AH275"/>
    </row>
    <row r="276" spans="18:34" ht="15" customHeight="1" x14ac:dyDescent="0.25">
      <c r="R276"/>
      <c r="AH276"/>
    </row>
    <row r="277" spans="18:34" ht="15" customHeight="1" x14ac:dyDescent="0.25">
      <c r="R277"/>
      <c r="AH277"/>
    </row>
    <row r="278" spans="18:34" ht="15" customHeight="1" x14ac:dyDescent="0.25">
      <c r="R278"/>
      <c r="AH278"/>
    </row>
    <row r="279" spans="18:34" ht="15" customHeight="1" x14ac:dyDescent="0.25">
      <c r="R279"/>
      <c r="AH279"/>
    </row>
    <row r="280" spans="18:34" ht="15" customHeight="1" x14ac:dyDescent="0.25">
      <c r="R280"/>
      <c r="AH280"/>
    </row>
    <row r="281" spans="18:34" ht="15" customHeight="1" x14ac:dyDescent="0.25">
      <c r="R281"/>
      <c r="AH281"/>
    </row>
    <row r="282" spans="18:34" ht="15" customHeight="1" x14ac:dyDescent="0.25">
      <c r="R282"/>
      <c r="AH282"/>
    </row>
    <row r="283" spans="18:34" ht="15" customHeight="1" x14ac:dyDescent="0.25">
      <c r="R283"/>
      <c r="AH283"/>
    </row>
    <row r="284" spans="18:34" ht="15" customHeight="1" x14ac:dyDescent="0.25">
      <c r="R284"/>
      <c r="AH284"/>
    </row>
    <row r="285" spans="18:34" ht="15" customHeight="1" x14ac:dyDescent="0.25">
      <c r="R285"/>
      <c r="AH285"/>
    </row>
    <row r="286" spans="18:34" ht="15" customHeight="1" x14ac:dyDescent="0.25">
      <c r="R286"/>
      <c r="AH286"/>
    </row>
    <row r="287" spans="18:34" ht="15" customHeight="1" x14ac:dyDescent="0.25">
      <c r="R287"/>
      <c r="AH287"/>
    </row>
    <row r="288" spans="18:34" ht="15" customHeight="1" x14ac:dyDescent="0.25">
      <c r="R288"/>
      <c r="AH288"/>
    </row>
    <row r="289" spans="18:34" ht="15" customHeight="1" x14ac:dyDescent="0.25">
      <c r="R289"/>
      <c r="AH289"/>
    </row>
    <row r="290" spans="18:34" ht="15" customHeight="1" x14ac:dyDescent="0.25">
      <c r="R290"/>
      <c r="AH290"/>
    </row>
    <row r="291" spans="18:34" ht="15" customHeight="1" x14ac:dyDescent="0.25">
      <c r="R291"/>
      <c r="AH291"/>
    </row>
    <row r="292" spans="18:34" ht="15" customHeight="1" x14ac:dyDescent="0.25">
      <c r="R292"/>
      <c r="AH292"/>
    </row>
    <row r="293" spans="18:34" ht="15" customHeight="1" x14ac:dyDescent="0.25">
      <c r="R293"/>
      <c r="AH293"/>
    </row>
    <row r="294" spans="18:34" ht="15" customHeight="1" x14ac:dyDescent="0.25">
      <c r="R294"/>
      <c r="AH294"/>
    </row>
    <row r="295" spans="18:34" ht="15" customHeight="1" x14ac:dyDescent="0.25">
      <c r="R295"/>
      <c r="AH295"/>
    </row>
    <row r="296" spans="18:34" ht="15" customHeight="1" x14ac:dyDescent="0.25">
      <c r="R296"/>
      <c r="AH296"/>
    </row>
    <row r="297" spans="18:34" ht="15" customHeight="1" x14ac:dyDescent="0.25">
      <c r="R297"/>
      <c r="AH297"/>
    </row>
    <row r="298" spans="18:34" ht="15" customHeight="1" x14ac:dyDescent="0.25">
      <c r="R298"/>
      <c r="AH298"/>
    </row>
    <row r="299" spans="18:34" ht="15" customHeight="1" x14ac:dyDescent="0.25">
      <c r="R299"/>
      <c r="AH299"/>
    </row>
    <row r="300" spans="18:34" ht="15" customHeight="1" x14ac:dyDescent="0.25">
      <c r="R300"/>
      <c r="AH300"/>
    </row>
    <row r="301" spans="18:34" ht="15" customHeight="1" x14ac:dyDescent="0.25">
      <c r="R301"/>
      <c r="AH301"/>
    </row>
    <row r="302" spans="18:34" ht="15" customHeight="1" x14ac:dyDescent="0.25">
      <c r="R302"/>
      <c r="AH302"/>
    </row>
    <row r="303" spans="18:34" ht="15" customHeight="1" x14ac:dyDescent="0.25">
      <c r="R303"/>
      <c r="AH303"/>
    </row>
    <row r="304" spans="18:34" ht="15" customHeight="1" x14ac:dyDescent="0.25">
      <c r="R304"/>
      <c r="AH304"/>
    </row>
    <row r="305" spans="18:34" ht="15" customHeight="1" x14ac:dyDescent="0.25">
      <c r="R305"/>
      <c r="AH305"/>
    </row>
    <row r="306" spans="18:34" ht="15" customHeight="1" x14ac:dyDescent="0.25">
      <c r="R306"/>
      <c r="AH306"/>
    </row>
    <row r="307" spans="18:34" ht="15" customHeight="1" x14ac:dyDescent="0.25">
      <c r="R307"/>
      <c r="AH307"/>
    </row>
    <row r="308" spans="18:34" ht="15" customHeight="1" x14ac:dyDescent="0.25">
      <c r="R308"/>
      <c r="AH308"/>
    </row>
    <row r="309" spans="18:34" ht="15" customHeight="1" x14ac:dyDescent="0.25">
      <c r="R309"/>
      <c r="AH309"/>
    </row>
    <row r="310" spans="18:34" ht="15" customHeight="1" x14ac:dyDescent="0.25">
      <c r="R310"/>
      <c r="AH310"/>
    </row>
    <row r="311" spans="18:34" ht="15" customHeight="1" x14ac:dyDescent="0.25">
      <c r="R311"/>
      <c r="AH311"/>
    </row>
    <row r="312" spans="18:34" ht="15" customHeight="1" x14ac:dyDescent="0.25">
      <c r="R312"/>
      <c r="AH312"/>
    </row>
    <row r="313" spans="18:34" ht="15" customHeight="1" x14ac:dyDescent="0.25">
      <c r="R313"/>
      <c r="AH313"/>
    </row>
    <row r="314" spans="18:34" ht="15" customHeight="1" x14ac:dyDescent="0.25">
      <c r="R314"/>
      <c r="AH314"/>
    </row>
    <row r="315" spans="18:34" ht="15" customHeight="1" x14ac:dyDescent="0.25">
      <c r="R315"/>
      <c r="AH315"/>
    </row>
    <row r="316" spans="18:34" ht="15" customHeight="1" x14ac:dyDescent="0.25">
      <c r="R316"/>
      <c r="AH316"/>
    </row>
    <row r="317" spans="18:34" ht="15" customHeight="1" x14ac:dyDescent="0.25">
      <c r="R317"/>
      <c r="AH317"/>
    </row>
    <row r="318" spans="18:34" ht="15" customHeight="1" x14ac:dyDescent="0.25">
      <c r="R318"/>
      <c r="AH318"/>
    </row>
    <row r="319" spans="18:34" ht="15" customHeight="1" x14ac:dyDescent="0.25">
      <c r="R319"/>
      <c r="AH319"/>
    </row>
    <row r="320" spans="18:34" ht="15" customHeight="1" x14ac:dyDescent="0.25">
      <c r="R320"/>
      <c r="AH320"/>
    </row>
    <row r="321" spans="18:34" ht="15" customHeight="1" x14ac:dyDescent="0.25">
      <c r="R321"/>
      <c r="AH321"/>
    </row>
    <row r="322" spans="18:34" ht="15" customHeight="1" x14ac:dyDescent="0.25">
      <c r="R322"/>
      <c r="AH322"/>
    </row>
    <row r="323" spans="18:34" ht="15" customHeight="1" x14ac:dyDescent="0.25">
      <c r="R323"/>
      <c r="AH323"/>
    </row>
    <row r="324" spans="18:34" ht="15" customHeight="1" x14ac:dyDescent="0.25">
      <c r="R324"/>
      <c r="AH324"/>
    </row>
    <row r="325" spans="18:34" ht="15" customHeight="1" x14ac:dyDescent="0.25">
      <c r="R325"/>
      <c r="AH325"/>
    </row>
    <row r="326" spans="18:34" ht="15" customHeight="1" x14ac:dyDescent="0.25">
      <c r="R326"/>
      <c r="AH326"/>
    </row>
    <row r="327" spans="18:34" ht="15" customHeight="1" x14ac:dyDescent="0.25">
      <c r="R327"/>
      <c r="AH327"/>
    </row>
    <row r="328" spans="18:34" ht="15" customHeight="1" x14ac:dyDescent="0.25">
      <c r="R328"/>
      <c r="AH328"/>
    </row>
    <row r="329" spans="18:34" ht="15" customHeight="1" x14ac:dyDescent="0.25">
      <c r="R329"/>
      <c r="AH329"/>
    </row>
    <row r="330" spans="18:34" ht="15" customHeight="1" x14ac:dyDescent="0.25">
      <c r="R330"/>
      <c r="AH330"/>
    </row>
    <row r="331" spans="18:34" ht="15" customHeight="1" x14ac:dyDescent="0.25">
      <c r="R331"/>
      <c r="AH331"/>
    </row>
    <row r="332" spans="18:34" ht="15" customHeight="1" x14ac:dyDescent="0.25">
      <c r="R332"/>
      <c r="AH332"/>
    </row>
    <row r="333" spans="18:34" ht="15" customHeight="1" x14ac:dyDescent="0.25">
      <c r="R333"/>
      <c r="AH333"/>
    </row>
    <row r="334" spans="18:34" ht="15" customHeight="1" x14ac:dyDescent="0.25">
      <c r="R334"/>
      <c r="AH334"/>
    </row>
    <row r="335" spans="18:34" ht="15" customHeight="1" x14ac:dyDescent="0.25">
      <c r="R335"/>
      <c r="AH335"/>
    </row>
  </sheetData>
  <autoFilter ref="A3:BX63">
    <sortState ref="A4:AK95">
      <sortCondition descending="1" ref="AI3:AI94"/>
    </sortState>
  </autoFilter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восток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IYA OFFICE</cp:lastModifiedBy>
  <dcterms:created xsi:type="dcterms:W3CDTF">2019-10-19T09:14:22Z</dcterms:created>
  <dcterms:modified xsi:type="dcterms:W3CDTF">2019-10-20T18:28:09Z</dcterms:modified>
</cp:coreProperties>
</file>